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Индик план" sheetId="1" r:id="rId1"/>
  </sheets>
  <definedNames/>
  <calcPr fullCalcOnLoad="1"/>
</workbook>
</file>

<file path=xl/sharedStrings.xml><?xml version="1.0" encoding="utf-8"?>
<sst xmlns="http://schemas.openxmlformats.org/spreadsheetml/2006/main" count="142" uniqueCount="116">
  <si>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</si>
  <si>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</si>
  <si>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</si>
  <si>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</si>
  <si>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</si>
  <si>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</si>
  <si>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</si>
  <si>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</si>
  <si>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</si>
  <si>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</si>
  <si>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</si>
  <si>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</si>
  <si>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</si>
  <si>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</si>
  <si>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</si>
  <si>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</si>
  <si>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</si>
  <si>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</si>
  <si>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</si>
  <si>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</si>
  <si>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</si>
  <si>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</si>
  <si>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</si>
  <si>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</si>
  <si>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</si>
  <si>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</si>
  <si>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</si>
  <si>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</si>
  <si>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</si>
  <si>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</si>
  <si>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</si>
  <si>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</si>
  <si>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</si>
  <si>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</si>
  <si>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</si>
  <si>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</si>
  <si>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</si>
  <si>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</si>
  <si>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</si>
  <si>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</si>
  <si>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</si>
  <si>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</si>
  <si>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</si>
  <si>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</si>
  <si>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</si>
  <si>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</si>
  <si>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</si>
  <si>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</si>
  <si>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</si>
  <si>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</si>
  <si>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</si>
  <si>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</si>
  <si>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</si>
  <si>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</si>
  <si>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</si>
  <si>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</si>
  <si>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</si>
  <si>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</si>
  <si>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</si>
  <si>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</si>
  <si>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</si>
  <si>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</si>
  <si>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</si>
  <si>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</si>
  <si>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</si>
  <si>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</si>
  <si>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</si>
  <si>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</si>
  <si>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</si>
  <si>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</si>
  <si>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</si>
  <si>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</si>
  <si>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</si>
  <si>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</si>
  <si>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</si>
  <si>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</si>
  <si>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</si>
  <si>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</si>
  <si>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</si>
  <si>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</si>
  <si>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</si>
  <si>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</si>
  <si>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</si>
  <si>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</si>
  <si>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</si>
  <si>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</si>
  <si>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</si>
  <si>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</si>
  <si>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</si>
  <si>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</si>
  <si>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</si>
  <si>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Новокубанского района</t>
  </si>
  <si>
    <t>Глава Советского сельского поселения</t>
  </si>
  <si>
    <t>В.А. Бичурин</t>
  </si>
  <si>
    <t>отчет</t>
  </si>
  <si>
    <t>оценка</t>
  </si>
  <si>
    <t>прогноз</t>
  </si>
  <si>
    <t>2013 год</t>
  </si>
  <si>
    <t>2013 г. в % к 2012 г.</t>
  </si>
  <si>
    <t>Приложение к решению</t>
  </si>
  <si>
    <t>Совета Советского сельского поселения</t>
  </si>
  <si>
    <t>от  ______________________ № ______</t>
  </si>
  <si>
    <t>Объем продукции сельского хозяйства всех категорий хозяйств,млн.руб.</t>
  </si>
  <si>
    <t>Индикативный план (прогноз) социально-экономического развития Советского сельского поселения Новокубанского района на 2014 год</t>
  </si>
  <si>
    <t>2014 год</t>
  </si>
  <si>
    <t>2014 г. в % к 2013 г.</t>
  </si>
  <si>
    <t>Среднегодовая численность постоянного населения – всего,   чел.</t>
  </si>
  <si>
    <t>Молоко - всего, тыс. тонн</t>
  </si>
  <si>
    <t>Птица, тыс голов</t>
  </si>
  <si>
    <t>Численность детей в  дошкольных  образовательных учреждениях,  чел.</t>
  </si>
  <si>
    <t>общеобразовательных,  чел.</t>
  </si>
  <si>
    <t>начального профессионального образования, чел.</t>
  </si>
  <si>
    <t>Улов рыбы в прудовых и других рыбоводных хозяйствах, тонн</t>
  </si>
  <si>
    <t>Молоко и цельномолочная продукция-, тонн</t>
  </si>
  <si>
    <t>Масло сливочное,  тонн</t>
  </si>
  <si>
    <t>Сыры ,  тонн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</si>
</sst>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_р_.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1" fontId="4" fillId="0" borderId="15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1" fontId="4" fillId="33" borderId="15" xfId="0" applyNumberFormat="1" applyFont="1" applyFill="1" applyBorder="1" applyAlignment="1">
      <alignment/>
    </xf>
    <xf numFmtId="168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16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12">
      <selection activeCell="A25" sqref="A25"/>
    </sheetView>
  </sheetViews>
  <sheetFormatPr defaultColWidth="9.00390625" defaultRowHeight="12.75"/>
  <cols>
    <col min="1" max="1" width="52.375" style="9" customWidth="1"/>
    <col min="2" max="2" width="9.00390625" style="5" customWidth="1"/>
    <col min="3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5.75" customHeight="1">
      <c r="A1" s="34"/>
      <c r="B1" s="39" t="s">
        <v>99</v>
      </c>
      <c r="C1" s="39"/>
      <c r="D1" s="39"/>
      <c r="E1" s="39"/>
      <c r="F1" s="39"/>
    </row>
    <row r="2" spans="1:6" ht="15.75" customHeight="1">
      <c r="A2" s="34"/>
      <c r="B2" s="39" t="s">
        <v>100</v>
      </c>
      <c r="C2" s="39"/>
      <c r="D2" s="39"/>
      <c r="E2" s="39"/>
      <c r="F2" s="39"/>
    </row>
    <row r="3" spans="1:6" ht="17.25" customHeight="1">
      <c r="A3" s="34"/>
      <c r="B3" s="39" t="s">
        <v>91</v>
      </c>
      <c r="C3" s="39"/>
      <c r="D3" s="39"/>
      <c r="E3" s="39"/>
      <c r="F3" s="39"/>
    </row>
    <row r="4" spans="1:6" ht="12.75" customHeight="1">
      <c r="A4" s="7"/>
      <c r="B4" s="39" t="s">
        <v>101</v>
      </c>
      <c r="C4" s="39"/>
      <c r="D4" s="39"/>
      <c r="E4" s="39"/>
      <c r="F4" s="39"/>
    </row>
    <row r="5" spans="1:6" ht="19.5" customHeight="1">
      <c r="A5" s="8"/>
      <c r="B5" s="7"/>
      <c r="C5" s="7"/>
      <c r="D5" s="7"/>
      <c r="E5" s="7"/>
      <c r="F5" s="7"/>
    </row>
    <row r="6" spans="1:6" ht="33" customHeight="1">
      <c r="A6" s="41" t="s">
        <v>103</v>
      </c>
      <c r="B6" s="42"/>
      <c r="C6" s="42"/>
      <c r="D6" s="42"/>
      <c r="E6" s="42"/>
      <c r="F6" s="42"/>
    </row>
    <row r="7" ht="13.5" thickBot="1"/>
    <row r="8" spans="1:6" ht="13.5" thickBot="1">
      <c r="A8" s="43" t="s">
        <v>0</v>
      </c>
      <c r="B8" s="31" t="s">
        <v>71</v>
      </c>
      <c r="C8" s="32" t="s">
        <v>97</v>
      </c>
      <c r="D8" s="45" t="s">
        <v>98</v>
      </c>
      <c r="E8" s="33" t="s">
        <v>104</v>
      </c>
      <c r="F8" s="45" t="s">
        <v>105</v>
      </c>
    </row>
    <row r="9" spans="1:6" ht="14.25" customHeight="1" thickBot="1">
      <c r="A9" s="44"/>
      <c r="B9" s="31" t="s">
        <v>94</v>
      </c>
      <c r="C9" s="31" t="s">
        <v>95</v>
      </c>
      <c r="D9" s="46"/>
      <c r="E9" s="31" t="s">
        <v>96</v>
      </c>
      <c r="F9" s="46"/>
    </row>
    <row r="10" spans="1:6" ht="27.75" customHeight="1">
      <c r="A10" s="1" t="s">
        <v>106</v>
      </c>
      <c r="B10" s="37">
        <v>13117</v>
      </c>
      <c r="C10" s="37">
        <v>13043</v>
      </c>
      <c r="D10" s="35">
        <f>C10/B10%</f>
        <v>99.43584661126783</v>
      </c>
      <c r="E10" s="37">
        <v>13100</v>
      </c>
      <c r="F10" s="35">
        <f>E10/C10%</f>
        <v>100.43701602392088</v>
      </c>
    </row>
    <row r="11" spans="1:6" s="9" customFormat="1" ht="29.25" customHeight="1">
      <c r="A11" s="10" t="s">
        <v>35</v>
      </c>
      <c r="B11" s="27">
        <v>8</v>
      </c>
      <c r="C11" s="27">
        <v>8.4</v>
      </c>
      <c r="D11" s="35">
        <f aca="true" t="shared" si="0" ref="D11:D74">C11/B11%</f>
        <v>105</v>
      </c>
      <c r="E11" s="27">
        <v>8.8</v>
      </c>
      <c r="F11" s="35">
        <f aca="true" t="shared" si="1" ref="F11:F74">E11/C11%</f>
        <v>104.76190476190476</v>
      </c>
    </row>
    <row r="12" spans="1:6" ht="28.5" customHeight="1">
      <c r="A12" s="2" t="s">
        <v>34</v>
      </c>
      <c r="B12" s="18">
        <v>14.4</v>
      </c>
      <c r="C12" s="18">
        <v>15.1</v>
      </c>
      <c r="D12" s="35">
        <f t="shared" si="0"/>
        <v>104.8611111111111</v>
      </c>
      <c r="E12" s="18">
        <v>15.8</v>
      </c>
      <c r="F12" s="35">
        <f t="shared" si="1"/>
        <v>104.63576158940398</v>
      </c>
    </row>
    <row r="13" spans="1:6" ht="28.5" customHeight="1">
      <c r="A13" s="2" t="s">
        <v>45</v>
      </c>
      <c r="B13" s="28">
        <v>11.04</v>
      </c>
      <c r="C13" s="28">
        <v>11</v>
      </c>
      <c r="D13" s="35">
        <f t="shared" si="0"/>
        <v>99.6376811594203</v>
      </c>
      <c r="E13" s="28">
        <v>11.1</v>
      </c>
      <c r="F13" s="35">
        <f t="shared" si="1"/>
        <v>100.9090909090909</v>
      </c>
    </row>
    <row r="14" spans="1:6" ht="28.5" customHeight="1">
      <c r="A14" s="11" t="s">
        <v>32</v>
      </c>
      <c r="B14" s="28">
        <v>6.21</v>
      </c>
      <c r="C14" s="28">
        <v>6.42</v>
      </c>
      <c r="D14" s="35">
        <f t="shared" si="0"/>
        <v>103.38164251207729</v>
      </c>
      <c r="E14" s="28">
        <v>6.9</v>
      </c>
      <c r="F14" s="35">
        <f t="shared" si="1"/>
        <v>107.47663551401871</v>
      </c>
    </row>
    <row r="15" spans="1:6" ht="15">
      <c r="A15" s="24" t="s">
        <v>81</v>
      </c>
      <c r="B15" s="29">
        <v>37</v>
      </c>
      <c r="C15" s="29">
        <v>40</v>
      </c>
      <c r="D15" s="35">
        <f t="shared" si="0"/>
        <v>108.10810810810811</v>
      </c>
      <c r="E15" s="29">
        <v>40</v>
      </c>
      <c r="F15" s="35">
        <f t="shared" si="1"/>
        <v>100</v>
      </c>
    </row>
    <row r="16" spans="1:6" ht="28.5" customHeight="1">
      <c r="A16" s="10" t="s">
        <v>33</v>
      </c>
      <c r="B16" s="28">
        <v>0.5</v>
      </c>
      <c r="C16" s="28">
        <v>0.6</v>
      </c>
      <c r="D16" s="35">
        <f t="shared" si="0"/>
        <v>120</v>
      </c>
      <c r="E16" s="28">
        <v>0.6</v>
      </c>
      <c r="F16" s="35">
        <f t="shared" si="1"/>
        <v>100</v>
      </c>
    </row>
    <row r="17" spans="1:6" ht="15">
      <c r="A17" s="2" t="s">
        <v>19</v>
      </c>
      <c r="B17" s="18">
        <v>163622</v>
      </c>
      <c r="C17" s="18">
        <v>79140</v>
      </c>
      <c r="D17" s="35">
        <f t="shared" si="0"/>
        <v>48.36757893192847</v>
      </c>
      <c r="E17" s="18">
        <v>97650</v>
      </c>
      <c r="F17" s="35">
        <f t="shared" si="1"/>
        <v>123.38893100833965</v>
      </c>
    </row>
    <row r="18" spans="1:6" ht="15">
      <c r="A18" s="2" t="s">
        <v>36</v>
      </c>
      <c r="B18" s="18">
        <v>22000</v>
      </c>
      <c r="C18" s="18">
        <v>22000</v>
      </c>
      <c r="D18" s="35">
        <f t="shared" si="0"/>
        <v>100</v>
      </c>
      <c r="E18" s="18"/>
      <c r="F18" s="35"/>
    </row>
    <row r="19" spans="1:6" ht="15">
      <c r="A19" s="2" t="s">
        <v>37</v>
      </c>
      <c r="B19" s="18">
        <f>B17-B18</f>
        <v>141622</v>
      </c>
      <c r="C19" s="18">
        <f>C17-C18</f>
        <v>57140</v>
      </c>
      <c r="D19" s="35">
        <f t="shared" si="0"/>
        <v>40.346838767988025</v>
      </c>
      <c r="E19" s="18">
        <v>97650</v>
      </c>
      <c r="F19" s="35">
        <f t="shared" si="1"/>
        <v>170.8960448022401</v>
      </c>
    </row>
    <row r="20" spans="1:6" ht="15">
      <c r="A20" s="2" t="s">
        <v>38</v>
      </c>
      <c r="B20" s="18">
        <v>408000</v>
      </c>
      <c r="C20" s="18">
        <v>419580</v>
      </c>
      <c r="D20" s="35">
        <f t="shared" si="0"/>
        <v>102.83823529411765</v>
      </c>
      <c r="E20" s="18">
        <v>440560</v>
      </c>
      <c r="F20" s="35">
        <f t="shared" si="1"/>
        <v>105.00023833357166</v>
      </c>
    </row>
    <row r="21" spans="1:6" ht="31.5" customHeight="1">
      <c r="A21" s="3" t="s">
        <v>25</v>
      </c>
      <c r="B21" s="18"/>
      <c r="C21" s="18"/>
      <c r="D21" s="35"/>
      <c r="E21" s="18"/>
      <c r="F21" s="35"/>
    </row>
    <row r="22" spans="1:6" ht="13.5" customHeight="1">
      <c r="A22" s="4" t="s">
        <v>113</v>
      </c>
      <c r="B22" s="18">
        <v>417.2</v>
      </c>
      <c r="C22" s="18">
        <v>830</v>
      </c>
      <c r="D22" s="35">
        <f t="shared" si="0"/>
        <v>198.94534995206138</v>
      </c>
      <c r="E22" s="18">
        <v>870</v>
      </c>
      <c r="F22" s="35">
        <f t="shared" si="1"/>
        <v>104.81927710843372</v>
      </c>
    </row>
    <row r="23" spans="1:6" ht="15.75" customHeight="1">
      <c r="A23" s="4" t="s">
        <v>114</v>
      </c>
      <c r="B23" s="18">
        <v>30</v>
      </c>
      <c r="C23" s="18">
        <v>35</v>
      </c>
      <c r="D23" s="35">
        <f t="shared" si="0"/>
        <v>116.66666666666667</v>
      </c>
      <c r="E23" s="18">
        <v>38</v>
      </c>
      <c r="F23" s="35">
        <f t="shared" si="1"/>
        <v>108.57142857142858</v>
      </c>
    </row>
    <row r="24" spans="1:6" ht="12.75" customHeight="1">
      <c r="A24" s="4" t="s">
        <v>115</v>
      </c>
      <c r="B24" s="18">
        <v>35</v>
      </c>
      <c r="C24" s="18">
        <v>40.5</v>
      </c>
      <c r="D24" s="35">
        <f t="shared" si="0"/>
        <v>115.71428571428572</v>
      </c>
      <c r="E24" s="18">
        <v>50</v>
      </c>
      <c r="F24" s="35">
        <f t="shared" si="1"/>
        <v>123.45679012345678</v>
      </c>
    </row>
    <row r="25" spans="1:6" ht="12.75" customHeight="1">
      <c r="A25" s="4" t="s">
        <v>108</v>
      </c>
      <c r="B25" s="18">
        <v>280</v>
      </c>
      <c r="C25" s="18">
        <v>280</v>
      </c>
      <c r="D25" s="35">
        <f t="shared" si="0"/>
        <v>100</v>
      </c>
      <c r="E25" s="18">
        <v>280</v>
      </c>
      <c r="F25" s="35">
        <f t="shared" si="1"/>
        <v>100</v>
      </c>
    </row>
    <row r="26" spans="1:6" ht="30">
      <c r="A26" s="4" t="s">
        <v>102</v>
      </c>
      <c r="B26" s="36">
        <v>1922.7</v>
      </c>
      <c r="C26" s="18">
        <v>2192.5</v>
      </c>
      <c r="D26" s="35">
        <f t="shared" si="0"/>
        <v>114.03235034066677</v>
      </c>
      <c r="E26" s="18">
        <v>2369.6</v>
      </c>
      <c r="F26" s="35">
        <f t="shared" si="1"/>
        <v>108.07753705815279</v>
      </c>
    </row>
    <row r="27" spans="1:6" ht="15" customHeight="1">
      <c r="A27" s="6" t="s">
        <v>84</v>
      </c>
      <c r="B27" s="36">
        <v>1362.1</v>
      </c>
      <c r="C27" s="18">
        <v>1698.5</v>
      </c>
      <c r="D27" s="35">
        <f t="shared" si="0"/>
        <v>124.69715879891345</v>
      </c>
      <c r="E27" s="18">
        <v>1855.9</v>
      </c>
      <c r="F27" s="35">
        <f t="shared" si="1"/>
        <v>109.2670002943774</v>
      </c>
    </row>
    <row r="28" spans="1:6" ht="29.25" customHeight="1">
      <c r="A28" s="6" t="s">
        <v>85</v>
      </c>
      <c r="B28" s="18">
        <v>189</v>
      </c>
      <c r="C28" s="18">
        <v>222</v>
      </c>
      <c r="D28" s="35">
        <f t="shared" si="0"/>
        <v>117.46031746031747</v>
      </c>
      <c r="E28" s="18">
        <v>232</v>
      </c>
      <c r="F28" s="35">
        <f t="shared" si="1"/>
        <v>104.5045045045045</v>
      </c>
    </row>
    <row r="29" spans="1:6" ht="17.25" customHeight="1">
      <c r="A29" s="6" t="s">
        <v>66</v>
      </c>
      <c r="B29" s="18">
        <v>371.6</v>
      </c>
      <c r="C29" s="18">
        <v>272</v>
      </c>
      <c r="D29" s="35">
        <f t="shared" si="0"/>
        <v>73.19698600645856</v>
      </c>
      <c r="E29" s="18">
        <v>281.7</v>
      </c>
      <c r="F29" s="35">
        <f t="shared" si="1"/>
        <v>103.56617647058822</v>
      </c>
    </row>
    <row r="30" spans="1:6" ht="28.5">
      <c r="A30" s="3" t="s">
        <v>1</v>
      </c>
      <c r="B30" s="36"/>
      <c r="C30" s="18"/>
      <c r="D30" s="35"/>
      <c r="E30" s="18"/>
      <c r="F30" s="35"/>
    </row>
    <row r="31" spans="1:6" ht="15" customHeight="1">
      <c r="A31" s="2" t="s">
        <v>65</v>
      </c>
      <c r="B31" s="18">
        <v>79.2</v>
      </c>
      <c r="C31" s="18">
        <v>116.4</v>
      </c>
      <c r="D31" s="35">
        <f t="shared" si="0"/>
        <v>146.96969696969697</v>
      </c>
      <c r="E31" s="18">
        <v>119.1</v>
      </c>
      <c r="F31" s="35">
        <f t="shared" si="1"/>
        <v>102.31958762886596</v>
      </c>
    </row>
    <row r="32" spans="1:6" ht="15">
      <c r="A32" s="2" t="s">
        <v>2</v>
      </c>
      <c r="B32" s="18">
        <v>22.3</v>
      </c>
      <c r="C32" s="18">
        <v>24.1</v>
      </c>
      <c r="D32" s="35">
        <f t="shared" si="0"/>
        <v>108.07174887892377</v>
      </c>
      <c r="E32" s="18">
        <v>25.1</v>
      </c>
      <c r="F32" s="35">
        <f t="shared" si="1"/>
        <v>104.149377593361</v>
      </c>
    </row>
    <row r="33" spans="1:6" ht="15">
      <c r="A33" s="2" t="s">
        <v>3</v>
      </c>
      <c r="B33" s="18">
        <v>3.4</v>
      </c>
      <c r="C33" s="18">
        <v>2.3</v>
      </c>
      <c r="D33" s="35">
        <f t="shared" si="0"/>
        <v>67.6470588235294</v>
      </c>
      <c r="E33" s="18">
        <v>2.3</v>
      </c>
      <c r="F33" s="35">
        <f t="shared" si="1"/>
        <v>100</v>
      </c>
    </row>
    <row r="34" spans="1:6" ht="15">
      <c r="A34" s="2" t="s">
        <v>4</v>
      </c>
      <c r="B34" s="18">
        <v>94.7</v>
      </c>
      <c r="C34" s="18">
        <v>44.8</v>
      </c>
      <c r="D34" s="35">
        <f t="shared" si="0"/>
        <v>47.30728616684266</v>
      </c>
      <c r="E34" s="18">
        <v>48.4</v>
      </c>
      <c r="F34" s="35">
        <f t="shared" si="1"/>
        <v>108.03571428571429</v>
      </c>
    </row>
    <row r="35" spans="1:6" ht="15">
      <c r="A35" s="2" t="s">
        <v>20</v>
      </c>
      <c r="B35" s="18">
        <v>7</v>
      </c>
      <c r="C35" s="18">
        <v>7.5</v>
      </c>
      <c r="D35" s="35">
        <f t="shared" si="0"/>
        <v>107.14285714285714</v>
      </c>
      <c r="E35" s="18">
        <v>7.4</v>
      </c>
      <c r="F35" s="35">
        <f t="shared" si="1"/>
        <v>98.66666666666667</v>
      </c>
    </row>
    <row r="36" spans="1:6" ht="15">
      <c r="A36" s="2" t="s">
        <v>26</v>
      </c>
      <c r="B36" s="18">
        <v>2.71</v>
      </c>
      <c r="C36" s="18">
        <v>3.64</v>
      </c>
      <c r="D36" s="35">
        <f t="shared" si="0"/>
        <v>134.31734317343174</v>
      </c>
      <c r="E36" s="18">
        <v>3.69</v>
      </c>
      <c r="F36" s="35">
        <f t="shared" si="1"/>
        <v>101.37362637362637</v>
      </c>
    </row>
    <row r="37" spans="1:6" ht="15">
      <c r="A37" s="6" t="s">
        <v>84</v>
      </c>
      <c r="B37" s="18">
        <v>0</v>
      </c>
      <c r="C37" s="18">
        <v>0.03</v>
      </c>
      <c r="D37" s="35"/>
      <c r="E37" s="18">
        <v>0.03</v>
      </c>
      <c r="F37" s="35">
        <f t="shared" si="1"/>
        <v>100</v>
      </c>
    </row>
    <row r="38" spans="1:6" ht="28.5" customHeight="1">
      <c r="A38" s="6" t="s">
        <v>85</v>
      </c>
      <c r="B38" s="18">
        <v>0</v>
      </c>
      <c r="C38" s="18"/>
      <c r="D38" s="35"/>
      <c r="E38" s="18"/>
      <c r="F38" s="35"/>
    </row>
    <row r="39" spans="1:6" ht="15" customHeight="1">
      <c r="A39" s="6" t="s">
        <v>66</v>
      </c>
      <c r="B39" s="18">
        <v>2.71</v>
      </c>
      <c r="C39" s="18">
        <v>3.61</v>
      </c>
      <c r="D39" s="35">
        <f t="shared" si="0"/>
        <v>133.21033210332104</v>
      </c>
      <c r="E39" s="18">
        <v>3.9</v>
      </c>
      <c r="F39" s="35">
        <f t="shared" si="1"/>
        <v>108.03324099722991</v>
      </c>
    </row>
    <row r="40" spans="1:6" ht="15">
      <c r="A40" s="2" t="s">
        <v>27</v>
      </c>
      <c r="B40" s="18">
        <v>2.83</v>
      </c>
      <c r="C40" s="18">
        <v>2.9</v>
      </c>
      <c r="D40" s="35">
        <f t="shared" si="0"/>
        <v>102.47349823321554</v>
      </c>
      <c r="E40" s="18">
        <v>2.97</v>
      </c>
      <c r="F40" s="35">
        <f t="shared" si="1"/>
        <v>102.41379310344828</v>
      </c>
    </row>
    <row r="41" spans="1:6" ht="15.75" customHeight="1">
      <c r="A41" s="6" t="s">
        <v>84</v>
      </c>
      <c r="B41" s="18">
        <v>0.08</v>
      </c>
      <c r="C41" s="18">
        <v>0.17</v>
      </c>
      <c r="D41" s="35">
        <f t="shared" si="0"/>
        <v>212.5</v>
      </c>
      <c r="E41" s="18">
        <v>0.2</v>
      </c>
      <c r="F41" s="35">
        <f t="shared" si="1"/>
        <v>117.6470588235294</v>
      </c>
    </row>
    <row r="42" spans="1:6" ht="29.25" customHeight="1">
      <c r="A42" s="6" t="s">
        <v>85</v>
      </c>
      <c r="B42" s="18">
        <v>0.1</v>
      </c>
      <c r="C42" s="18">
        <v>0.13</v>
      </c>
      <c r="D42" s="35">
        <f t="shared" si="0"/>
        <v>130</v>
      </c>
      <c r="E42" s="18">
        <v>0.17</v>
      </c>
      <c r="F42" s="35">
        <f t="shared" si="1"/>
        <v>130.76923076923077</v>
      </c>
    </row>
    <row r="43" spans="1:6" ht="15.75" customHeight="1">
      <c r="A43" s="6" t="s">
        <v>66</v>
      </c>
      <c r="B43" s="18">
        <v>2.65</v>
      </c>
      <c r="C43" s="18">
        <v>2.6</v>
      </c>
      <c r="D43" s="35">
        <f t="shared" si="0"/>
        <v>98.11320754716982</v>
      </c>
      <c r="E43" s="18">
        <v>2.6</v>
      </c>
      <c r="F43" s="35">
        <f t="shared" si="1"/>
        <v>100</v>
      </c>
    </row>
    <row r="44" spans="1:6" ht="15.75" customHeight="1">
      <c r="A44" s="4" t="s">
        <v>83</v>
      </c>
      <c r="B44" s="18">
        <v>0.1</v>
      </c>
      <c r="C44" s="18">
        <v>0.04</v>
      </c>
      <c r="D44" s="35">
        <f t="shared" si="0"/>
        <v>40</v>
      </c>
      <c r="E44" s="18">
        <v>0.02</v>
      </c>
      <c r="F44" s="35">
        <f t="shared" si="1"/>
        <v>50</v>
      </c>
    </row>
    <row r="45" spans="1:6" ht="15.75" customHeight="1">
      <c r="A45" s="6" t="s">
        <v>66</v>
      </c>
      <c r="B45" s="18">
        <v>0.1</v>
      </c>
      <c r="C45" s="18">
        <v>0.04</v>
      </c>
      <c r="D45" s="35">
        <f t="shared" si="0"/>
        <v>40</v>
      </c>
      <c r="E45" s="18">
        <v>0.02</v>
      </c>
      <c r="F45" s="35">
        <f t="shared" si="1"/>
        <v>50</v>
      </c>
    </row>
    <row r="46" spans="1:6" ht="15.75" customHeight="1">
      <c r="A46" s="21" t="s">
        <v>82</v>
      </c>
      <c r="B46" s="18">
        <v>0.02</v>
      </c>
      <c r="C46" s="18">
        <v>0.02</v>
      </c>
      <c r="D46" s="35">
        <f t="shared" si="0"/>
        <v>100</v>
      </c>
      <c r="E46" s="20">
        <v>0.021</v>
      </c>
      <c r="F46" s="35">
        <f t="shared" si="1"/>
        <v>105</v>
      </c>
    </row>
    <row r="47" spans="1:6" ht="15.75" customHeight="1">
      <c r="A47" s="22" t="s">
        <v>66</v>
      </c>
      <c r="B47" s="18">
        <v>0.02</v>
      </c>
      <c r="C47" s="18">
        <v>0.02</v>
      </c>
      <c r="D47" s="35">
        <f t="shared" si="0"/>
        <v>100</v>
      </c>
      <c r="E47" s="20">
        <v>0.021</v>
      </c>
      <c r="F47" s="35">
        <f t="shared" si="1"/>
        <v>105</v>
      </c>
    </row>
    <row r="48" spans="1:6" ht="16.5" customHeight="1">
      <c r="A48" s="2" t="s">
        <v>28</v>
      </c>
      <c r="B48" s="36">
        <v>2.811</v>
      </c>
      <c r="C48" s="18">
        <v>2.12</v>
      </c>
      <c r="D48" s="35">
        <f t="shared" si="0"/>
        <v>75.41800071149058</v>
      </c>
      <c r="E48" s="18">
        <v>2.24</v>
      </c>
      <c r="F48" s="35">
        <f t="shared" si="1"/>
        <v>105.66037735849058</v>
      </c>
    </row>
    <row r="49" spans="1:6" ht="14.25" customHeight="1">
      <c r="A49" s="6" t="s">
        <v>84</v>
      </c>
      <c r="B49" s="18">
        <v>2.03</v>
      </c>
      <c r="C49" s="18">
        <v>0.62</v>
      </c>
      <c r="D49" s="35">
        <f t="shared" si="0"/>
        <v>30.541871921182267</v>
      </c>
      <c r="E49" s="18">
        <v>0.6</v>
      </c>
      <c r="F49" s="35">
        <f t="shared" si="1"/>
        <v>96.7741935483871</v>
      </c>
    </row>
    <row r="50" spans="1:6" ht="30.75" customHeight="1">
      <c r="A50" s="6" t="s">
        <v>85</v>
      </c>
      <c r="B50" s="36">
        <v>0.081</v>
      </c>
      <c r="C50" s="18">
        <v>0.21</v>
      </c>
      <c r="D50" s="35">
        <f t="shared" si="0"/>
        <v>259.25925925925924</v>
      </c>
      <c r="E50" s="18">
        <v>0.23</v>
      </c>
      <c r="F50" s="35">
        <f t="shared" si="1"/>
        <v>109.52380952380953</v>
      </c>
    </row>
    <row r="51" spans="1:6" ht="15">
      <c r="A51" s="6" t="s">
        <v>66</v>
      </c>
      <c r="B51" s="18">
        <v>0.7</v>
      </c>
      <c r="C51" s="18">
        <v>1.29</v>
      </c>
      <c r="D51" s="35">
        <f t="shared" si="0"/>
        <v>184.2857142857143</v>
      </c>
      <c r="E51" s="18">
        <v>1.41</v>
      </c>
      <c r="F51" s="35">
        <f t="shared" si="1"/>
        <v>109.30232558139534</v>
      </c>
    </row>
    <row r="52" spans="1:6" ht="15">
      <c r="A52" s="2" t="s">
        <v>107</v>
      </c>
      <c r="B52" s="18">
        <f>SUM(B53:B55)</f>
        <v>7.699999999999999</v>
      </c>
      <c r="C52" s="18">
        <v>4.48</v>
      </c>
      <c r="D52" s="35">
        <f t="shared" si="0"/>
        <v>58.18181818181819</v>
      </c>
      <c r="E52" s="18">
        <v>7.43</v>
      </c>
      <c r="F52" s="35">
        <f t="shared" si="1"/>
        <v>165.84821428571425</v>
      </c>
    </row>
    <row r="53" spans="1:6" ht="15" customHeight="1">
      <c r="A53" s="6" t="s">
        <v>84</v>
      </c>
      <c r="B53" s="18">
        <v>4.8</v>
      </c>
      <c r="C53" s="18">
        <v>4.9</v>
      </c>
      <c r="D53" s="35">
        <f t="shared" si="0"/>
        <v>102.08333333333334</v>
      </c>
      <c r="E53" s="18">
        <v>4.8</v>
      </c>
      <c r="F53" s="35">
        <f t="shared" si="1"/>
        <v>97.95918367346938</v>
      </c>
    </row>
    <row r="54" spans="1:6" ht="30" customHeight="1">
      <c r="A54" s="6" t="s">
        <v>85</v>
      </c>
      <c r="B54" s="18">
        <v>1</v>
      </c>
      <c r="C54" s="18">
        <v>1.1</v>
      </c>
      <c r="D54" s="35">
        <f t="shared" si="0"/>
        <v>110</v>
      </c>
      <c r="E54" s="18">
        <v>1.15</v>
      </c>
      <c r="F54" s="35">
        <f t="shared" si="1"/>
        <v>104.54545454545453</v>
      </c>
    </row>
    <row r="55" spans="1:6" ht="15">
      <c r="A55" s="6" t="s">
        <v>66</v>
      </c>
      <c r="B55" s="18">
        <v>1.9</v>
      </c>
      <c r="C55" s="18">
        <v>1.48</v>
      </c>
      <c r="D55" s="35">
        <f t="shared" si="0"/>
        <v>77.89473684210526</v>
      </c>
      <c r="E55" s="18">
        <v>1.48</v>
      </c>
      <c r="F55" s="35">
        <f t="shared" si="1"/>
        <v>100</v>
      </c>
    </row>
    <row r="56" spans="1:6" ht="15">
      <c r="A56" s="2" t="s">
        <v>29</v>
      </c>
      <c r="B56" s="18">
        <v>4.3</v>
      </c>
      <c r="C56" s="18">
        <v>4.3</v>
      </c>
      <c r="D56" s="35">
        <f t="shared" si="0"/>
        <v>100</v>
      </c>
      <c r="E56" s="18">
        <v>4.4</v>
      </c>
      <c r="F56" s="35">
        <f t="shared" si="1"/>
        <v>102.32558139534885</v>
      </c>
    </row>
    <row r="57" spans="1:6" ht="16.5" customHeight="1">
      <c r="A57" s="6" t="s">
        <v>66</v>
      </c>
      <c r="B57" s="18">
        <v>4.3</v>
      </c>
      <c r="C57" s="18">
        <v>4.3</v>
      </c>
      <c r="D57" s="35">
        <f t="shared" si="0"/>
        <v>100</v>
      </c>
      <c r="E57" s="18">
        <v>4.4</v>
      </c>
      <c r="F57" s="35">
        <f t="shared" si="1"/>
        <v>102.32558139534885</v>
      </c>
    </row>
    <row r="58" spans="1:6" ht="29.25" customHeight="1">
      <c r="A58" s="4" t="s">
        <v>112</v>
      </c>
      <c r="B58" s="18">
        <v>16.8</v>
      </c>
      <c r="C58" s="18">
        <v>16.7</v>
      </c>
      <c r="D58" s="35">
        <f t="shared" si="0"/>
        <v>99.4047619047619</v>
      </c>
      <c r="E58" s="18">
        <v>17.5</v>
      </c>
      <c r="F58" s="35">
        <f t="shared" si="1"/>
        <v>104.79041916167665</v>
      </c>
    </row>
    <row r="59" spans="1:6" ht="15.75" customHeight="1">
      <c r="A59" s="6" t="s">
        <v>84</v>
      </c>
      <c r="B59" s="18">
        <v>7</v>
      </c>
      <c r="C59" s="18">
        <v>7</v>
      </c>
      <c r="D59" s="35">
        <f t="shared" si="0"/>
        <v>99.99999999999999</v>
      </c>
      <c r="E59" s="18">
        <v>7</v>
      </c>
      <c r="F59" s="35">
        <f t="shared" si="1"/>
        <v>99.99999999999999</v>
      </c>
    </row>
    <row r="60" spans="1:6" ht="30">
      <c r="A60" s="6" t="s">
        <v>85</v>
      </c>
      <c r="B60" s="18">
        <v>9.8</v>
      </c>
      <c r="C60" s="18">
        <v>9.7</v>
      </c>
      <c r="D60" s="35">
        <f t="shared" si="0"/>
        <v>98.97959183673468</v>
      </c>
      <c r="E60" s="18">
        <v>10.5</v>
      </c>
      <c r="F60" s="35">
        <f t="shared" si="1"/>
        <v>108.24742268041238</v>
      </c>
    </row>
    <row r="61" spans="1:6" ht="28.5">
      <c r="A61" s="3" t="s">
        <v>61</v>
      </c>
      <c r="B61" s="23"/>
      <c r="C61" s="18"/>
      <c r="D61" s="35"/>
      <c r="E61" s="18"/>
      <c r="F61" s="35"/>
    </row>
    <row r="62" spans="1:6" ht="14.25" customHeight="1">
      <c r="A62" s="2" t="s">
        <v>62</v>
      </c>
      <c r="B62" s="23">
        <v>5130</v>
      </c>
      <c r="C62" s="23">
        <v>4223</v>
      </c>
      <c r="D62" s="35">
        <f t="shared" si="0"/>
        <v>82.3196881091618</v>
      </c>
      <c r="E62" s="23">
        <v>4263</v>
      </c>
      <c r="F62" s="35">
        <f t="shared" si="1"/>
        <v>100.9471939379588</v>
      </c>
    </row>
    <row r="63" spans="1:6" ht="14.25" customHeight="1">
      <c r="A63" s="6" t="s">
        <v>63</v>
      </c>
      <c r="B63" s="23">
        <v>4110</v>
      </c>
      <c r="C63" s="23">
        <v>3010</v>
      </c>
      <c r="D63" s="35">
        <f t="shared" si="0"/>
        <v>73.23600973236009</v>
      </c>
      <c r="E63" s="23">
        <v>2950</v>
      </c>
      <c r="F63" s="35">
        <f t="shared" si="1"/>
        <v>98.00664451827242</v>
      </c>
    </row>
    <row r="64" spans="1:6" ht="30">
      <c r="A64" s="6" t="s">
        <v>64</v>
      </c>
      <c r="B64" s="23">
        <v>508</v>
      </c>
      <c r="C64" s="23">
        <v>673</v>
      </c>
      <c r="D64" s="35">
        <f t="shared" si="0"/>
        <v>132.48031496062993</v>
      </c>
      <c r="E64" s="23">
        <v>723</v>
      </c>
      <c r="F64" s="35">
        <f t="shared" si="1"/>
        <v>107.42942050520058</v>
      </c>
    </row>
    <row r="65" spans="1:6" ht="14.25" customHeight="1">
      <c r="A65" s="6" t="s">
        <v>66</v>
      </c>
      <c r="B65" s="23">
        <v>512</v>
      </c>
      <c r="C65" s="23">
        <v>540</v>
      </c>
      <c r="D65" s="35">
        <f t="shared" si="0"/>
        <v>105.46875</v>
      </c>
      <c r="E65" s="23">
        <v>590</v>
      </c>
      <c r="F65" s="35">
        <f t="shared" si="1"/>
        <v>109.25925925925925</v>
      </c>
    </row>
    <row r="66" spans="1:6" ht="30">
      <c r="A66" s="12" t="s">
        <v>67</v>
      </c>
      <c r="B66" s="23">
        <v>1653</v>
      </c>
      <c r="C66" s="23">
        <v>1719</v>
      </c>
      <c r="D66" s="35">
        <f t="shared" si="0"/>
        <v>103.99274047186933</v>
      </c>
      <c r="E66" s="23">
        <v>1739</v>
      </c>
      <c r="F66" s="35">
        <f t="shared" si="1"/>
        <v>101.16346713205351</v>
      </c>
    </row>
    <row r="67" spans="1:6" ht="17.25" customHeight="1">
      <c r="A67" s="13" t="s">
        <v>63</v>
      </c>
      <c r="B67" s="23">
        <v>1200</v>
      </c>
      <c r="C67" s="23">
        <v>1230</v>
      </c>
      <c r="D67" s="35">
        <f t="shared" si="0"/>
        <v>102.5</v>
      </c>
      <c r="E67" s="23">
        <v>1240</v>
      </c>
      <c r="F67" s="35">
        <f t="shared" si="1"/>
        <v>100.8130081300813</v>
      </c>
    </row>
    <row r="68" spans="1:6" ht="45">
      <c r="A68" s="13" t="s">
        <v>64</v>
      </c>
      <c r="B68" s="23">
        <v>123</v>
      </c>
      <c r="C68" s="23">
        <v>209</v>
      </c>
      <c r="D68" s="35">
        <f t="shared" si="0"/>
        <v>169.91869918699186</v>
      </c>
      <c r="E68" s="23">
        <v>209</v>
      </c>
      <c r="F68" s="35">
        <f t="shared" si="1"/>
        <v>100</v>
      </c>
    </row>
    <row r="69" spans="1:6" ht="14.25" customHeight="1">
      <c r="A69" s="13" t="s">
        <v>66</v>
      </c>
      <c r="B69" s="23">
        <v>330</v>
      </c>
      <c r="C69" s="23">
        <v>280</v>
      </c>
      <c r="D69" s="35">
        <f t="shared" si="0"/>
        <v>84.84848484848486</v>
      </c>
      <c r="E69" s="23">
        <v>290</v>
      </c>
      <c r="F69" s="35">
        <f t="shared" si="1"/>
        <v>103.57142857142858</v>
      </c>
    </row>
    <row r="70" spans="1:6" ht="14.25" customHeight="1">
      <c r="A70" s="2" t="s">
        <v>68</v>
      </c>
      <c r="B70" s="23">
        <v>312</v>
      </c>
      <c r="C70" s="23">
        <v>26</v>
      </c>
      <c r="D70" s="35">
        <f t="shared" si="0"/>
        <v>8.333333333333334</v>
      </c>
      <c r="E70" s="23"/>
      <c r="F70" s="35">
        <f t="shared" si="1"/>
        <v>0</v>
      </c>
    </row>
    <row r="71" spans="1:6" ht="27.75" customHeight="1">
      <c r="A71" s="6" t="s">
        <v>64</v>
      </c>
      <c r="B71" s="30"/>
      <c r="C71" s="23"/>
      <c r="D71" s="35"/>
      <c r="E71" s="23"/>
      <c r="F71" s="35"/>
    </row>
    <row r="72" spans="1:6" ht="14.25" customHeight="1">
      <c r="A72" s="6" t="s">
        <v>66</v>
      </c>
      <c r="B72" s="23">
        <v>312</v>
      </c>
      <c r="C72" s="23">
        <v>26</v>
      </c>
      <c r="D72" s="35">
        <f t="shared" si="0"/>
        <v>8.333333333333334</v>
      </c>
      <c r="E72" s="23"/>
      <c r="F72" s="35">
        <f t="shared" si="1"/>
        <v>0</v>
      </c>
    </row>
    <row r="73" spans="1:6" ht="14.25" customHeight="1">
      <c r="A73" s="2" t="s">
        <v>69</v>
      </c>
      <c r="B73" s="30">
        <v>390</v>
      </c>
      <c r="C73" s="23">
        <v>477</v>
      </c>
      <c r="D73" s="35">
        <f t="shared" si="0"/>
        <v>122.3076923076923</v>
      </c>
      <c r="E73" s="23">
        <v>477</v>
      </c>
      <c r="F73" s="35">
        <f t="shared" si="1"/>
        <v>100.00000000000001</v>
      </c>
    </row>
    <row r="74" spans="1:6" ht="14.25" customHeight="1">
      <c r="A74" s="2" t="s">
        <v>70</v>
      </c>
      <c r="B74" s="30">
        <v>371.1</v>
      </c>
      <c r="C74" s="30">
        <v>375</v>
      </c>
      <c r="D74" s="35">
        <f t="shared" si="0"/>
        <v>101.05092966855294</v>
      </c>
      <c r="E74" s="30">
        <v>379</v>
      </c>
      <c r="F74" s="35">
        <f t="shared" si="1"/>
        <v>101.06666666666666</v>
      </c>
    </row>
    <row r="75" spans="1:6" ht="12" customHeight="1">
      <c r="A75" s="2"/>
      <c r="B75" s="18"/>
      <c r="C75" s="18"/>
      <c r="D75" s="35"/>
      <c r="E75" s="18"/>
      <c r="F75" s="35"/>
    </row>
    <row r="76" spans="1:6" s="9" customFormat="1" ht="15">
      <c r="A76" s="11" t="s">
        <v>39</v>
      </c>
      <c r="B76" s="27">
        <v>334700</v>
      </c>
      <c r="C76" s="27">
        <v>355450</v>
      </c>
      <c r="D76" s="35">
        <f aca="true" t="shared" si="2" ref="D76:D135">C76/B76%</f>
        <v>106.19958171496863</v>
      </c>
      <c r="E76" s="27">
        <v>373220</v>
      </c>
      <c r="F76" s="35">
        <f aca="true" t="shared" si="3" ref="F76:F135">E76/C76%</f>
        <v>104.99929666619778</v>
      </c>
    </row>
    <row r="77" spans="1:6" s="9" customFormat="1" ht="15">
      <c r="A77" s="11" t="s">
        <v>40</v>
      </c>
      <c r="B77" s="27">
        <v>183400</v>
      </c>
      <c r="C77" s="27">
        <v>196970</v>
      </c>
      <c r="D77" s="35">
        <f t="shared" si="2"/>
        <v>107.39912758996728</v>
      </c>
      <c r="E77" s="27">
        <v>210560</v>
      </c>
      <c r="F77" s="35">
        <f t="shared" si="3"/>
        <v>106.89952784688023</v>
      </c>
    </row>
    <row r="78" spans="1:6" ht="45" hidden="1">
      <c r="A78" s="25" t="s">
        <v>41</v>
      </c>
      <c r="B78" s="27"/>
      <c r="C78" s="18"/>
      <c r="D78" s="35" t="e">
        <f t="shared" si="2"/>
        <v>#DIV/0!</v>
      </c>
      <c r="E78" s="18"/>
      <c r="F78" s="35" t="e">
        <f t="shared" si="3"/>
        <v>#DIV/0!</v>
      </c>
    </row>
    <row r="79" spans="1:6" ht="30" hidden="1">
      <c r="A79" s="25" t="s">
        <v>42</v>
      </c>
      <c r="B79" s="18"/>
      <c r="C79" s="18"/>
      <c r="D79" s="35" t="e">
        <f t="shared" si="2"/>
        <v>#DIV/0!</v>
      </c>
      <c r="E79" s="18"/>
      <c r="F79" s="35" t="e">
        <f t="shared" si="3"/>
        <v>#DIV/0!</v>
      </c>
    </row>
    <row r="80" spans="1:6" ht="30" hidden="1">
      <c r="A80" s="25" t="s">
        <v>43</v>
      </c>
      <c r="B80" s="18"/>
      <c r="C80" s="18"/>
      <c r="D80" s="35" t="e">
        <f t="shared" si="2"/>
        <v>#DIV/0!</v>
      </c>
      <c r="E80" s="18"/>
      <c r="F80" s="35" t="e">
        <f t="shared" si="3"/>
        <v>#DIV/0!</v>
      </c>
    </row>
    <row r="81" spans="1:6" ht="30.75" customHeight="1" hidden="1">
      <c r="A81" s="25" t="s">
        <v>44</v>
      </c>
      <c r="B81" s="18"/>
      <c r="C81" s="18"/>
      <c r="D81" s="35" t="e">
        <f t="shared" si="2"/>
        <v>#DIV/0!</v>
      </c>
      <c r="E81" s="18"/>
      <c r="F81" s="35" t="e">
        <f t="shared" si="3"/>
        <v>#DIV/0!</v>
      </c>
    </row>
    <row r="82" spans="1:6" ht="0.75" customHeight="1">
      <c r="A82" s="25" t="s">
        <v>46</v>
      </c>
      <c r="B82" s="18"/>
      <c r="C82" s="18"/>
      <c r="D82" s="35" t="e">
        <f t="shared" si="2"/>
        <v>#DIV/0!</v>
      </c>
      <c r="E82" s="18"/>
      <c r="F82" s="35" t="e">
        <f t="shared" si="3"/>
        <v>#DIV/0!</v>
      </c>
    </row>
    <row r="83" spans="1:6" ht="16.5" customHeight="1">
      <c r="A83" s="3" t="s">
        <v>5</v>
      </c>
      <c r="B83" s="18"/>
      <c r="C83" s="18"/>
      <c r="D83" s="35"/>
      <c r="E83" s="18"/>
      <c r="F83" s="35"/>
    </row>
    <row r="84" spans="1:6" ht="30">
      <c r="A84" s="2" t="s">
        <v>109</v>
      </c>
      <c r="B84" s="23">
        <v>491</v>
      </c>
      <c r="C84" s="23">
        <v>504</v>
      </c>
      <c r="D84" s="35">
        <f t="shared" si="2"/>
        <v>102.64765784114053</v>
      </c>
      <c r="E84" s="23">
        <v>510</v>
      </c>
      <c r="F84" s="35">
        <f t="shared" si="3"/>
        <v>101.19047619047619</v>
      </c>
    </row>
    <row r="85" spans="1:6" ht="15">
      <c r="A85" s="4" t="s">
        <v>6</v>
      </c>
      <c r="B85" s="23"/>
      <c r="C85" s="23"/>
      <c r="D85" s="35"/>
      <c r="E85" s="23"/>
      <c r="F85" s="35"/>
    </row>
    <row r="86" spans="1:6" ht="15">
      <c r="A86" s="6" t="s">
        <v>110</v>
      </c>
      <c r="B86" s="23">
        <v>1397</v>
      </c>
      <c r="C86" s="23">
        <v>1351</v>
      </c>
      <c r="D86" s="35">
        <f t="shared" si="2"/>
        <v>96.70722977809592</v>
      </c>
      <c r="E86" s="23">
        <v>1380</v>
      </c>
      <c r="F86" s="35">
        <f t="shared" si="3"/>
        <v>102.14655810510733</v>
      </c>
    </row>
    <row r="87" spans="1:6" ht="15">
      <c r="A87" s="6" t="s">
        <v>111</v>
      </c>
      <c r="B87" s="23">
        <v>82</v>
      </c>
      <c r="C87" s="23"/>
      <c r="D87" s="35">
        <f t="shared" si="2"/>
        <v>0</v>
      </c>
      <c r="E87" s="23"/>
      <c r="F87" s="35"/>
    </row>
    <row r="88" spans="1:6" ht="15" hidden="1">
      <c r="A88" s="6" t="s">
        <v>7</v>
      </c>
      <c r="B88" s="23"/>
      <c r="C88" s="23"/>
      <c r="D88" s="35" t="e">
        <f t="shared" si="2"/>
        <v>#DIV/0!</v>
      </c>
      <c r="E88" s="23"/>
      <c r="F88" s="35" t="e">
        <f t="shared" si="3"/>
        <v>#DIV/0!</v>
      </c>
    </row>
    <row r="89" spans="1:6" ht="15" hidden="1">
      <c r="A89" s="6" t="s">
        <v>8</v>
      </c>
      <c r="B89" s="23"/>
      <c r="C89" s="23"/>
      <c r="D89" s="35" t="e">
        <f t="shared" si="2"/>
        <v>#DIV/0!</v>
      </c>
      <c r="E89" s="23"/>
      <c r="F89" s="35" t="e">
        <f t="shared" si="3"/>
        <v>#DIV/0!</v>
      </c>
    </row>
    <row r="90" spans="1:6" ht="15" hidden="1">
      <c r="A90" s="2" t="s">
        <v>9</v>
      </c>
      <c r="B90" s="23"/>
      <c r="C90" s="23"/>
      <c r="D90" s="35" t="e">
        <f t="shared" si="2"/>
        <v>#DIV/0!</v>
      </c>
      <c r="E90" s="23"/>
      <c r="F90" s="35" t="e">
        <f t="shared" si="3"/>
        <v>#DIV/0!</v>
      </c>
    </row>
    <row r="91" spans="1:6" ht="16.5" customHeight="1" hidden="1">
      <c r="A91" s="6" t="s">
        <v>7</v>
      </c>
      <c r="B91" s="23"/>
      <c r="C91" s="23"/>
      <c r="D91" s="35" t="e">
        <f t="shared" si="2"/>
        <v>#DIV/0!</v>
      </c>
      <c r="E91" s="23"/>
      <c r="F91" s="35" t="e">
        <f t="shared" si="3"/>
        <v>#DIV/0!</v>
      </c>
    </row>
    <row r="92" spans="1:6" ht="16.5" customHeight="1" hidden="1">
      <c r="A92" s="6" t="s">
        <v>8</v>
      </c>
      <c r="B92" s="23"/>
      <c r="C92" s="23"/>
      <c r="D92" s="35" t="e">
        <f t="shared" si="2"/>
        <v>#DIV/0!</v>
      </c>
      <c r="E92" s="23"/>
      <c r="F92" s="35" t="e">
        <f t="shared" si="3"/>
        <v>#DIV/0!</v>
      </c>
    </row>
    <row r="93" spans="1:6" ht="45">
      <c r="A93" s="2" t="s">
        <v>10</v>
      </c>
      <c r="B93" s="23">
        <v>82</v>
      </c>
      <c r="C93" s="23">
        <v>83</v>
      </c>
      <c r="D93" s="35">
        <f t="shared" si="2"/>
        <v>101.21951219512195</v>
      </c>
      <c r="E93" s="23">
        <v>85</v>
      </c>
      <c r="F93" s="35">
        <f t="shared" si="3"/>
        <v>102.40963855421687</v>
      </c>
    </row>
    <row r="94" spans="1:6" s="9" customFormat="1" ht="14.25" hidden="1">
      <c r="A94" s="3" t="s">
        <v>11</v>
      </c>
      <c r="B94" s="27"/>
      <c r="C94" s="27"/>
      <c r="D94" s="35" t="e">
        <f t="shared" si="2"/>
        <v>#DIV/0!</v>
      </c>
      <c r="E94" s="27"/>
      <c r="F94" s="35" t="e">
        <f t="shared" si="3"/>
        <v>#DIV/0!</v>
      </c>
    </row>
    <row r="95" spans="1:6" s="9" customFormat="1" ht="30" hidden="1">
      <c r="A95" s="2" t="s">
        <v>12</v>
      </c>
      <c r="B95" s="27">
        <v>0.97</v>
      </c>
      <c r="C95" s="27"/>
      <c r="D95" s="35">
        <f t="shared" si="2"/>
        <v>0</v>
      </c>
      <c r="E95" s="27"/>
      <c r="F95" s="35" t="e">
        <f t="shared" si="3"/>
        <v>#DIV/0!</v>
      </c>
    </row>
    <row r="96" spans="1:6" s="9" customFormat="1" ht="28.5" customHeight="1" hidden="1">
      <c r="A96" s="2" t="s">
        <v>13</v>
      </c>
      <c r="B96" s="27">
        <v>0.97</v>
      </c>
      <c r="C96" s="27"/>
      <c r="D96" s="35">
        <f t="shared" si="2"/>
        <v>0</v>
      </c>
      <c r="E96" s="27"/>
      <c r="F96" s="35" t="e">
        <f t="shared" si="3"/>
        <v>#DIV/0!</v>
      </c>
    </row>
    <row r="97" spans="1:6" s="9" customFormat="1" ht="15" customHeight="1" hidden="1">
      <c r="A97" s="2" t="s">
        <v>14</v>
      </c>
      <c r="B97" s="27"/>
      <c r="C97" s="27"/>
      <c r="D97" s="35" t="e">
        <f t="shared" si="2"/>
        <v>#DIV/0!</v>
      </c>
      <c r="E97" s="27"/>
      <c r="F97" s="35" t="e">
        <f t="shared" si="3"/>
        <v>#DIV/0!</v>
      </c>
    </row>
    <row r="98" spans="1:6" s="9" customFormat="1" ht="14.25" customHeight="1" hidden="1">
      <c r="A98" s="2" t="s">
        <v>15</v>
      </c>
      <c r="B98" s="27"/>
      <c r="C98" s="27"/>
      <c r="D98" s="35" t="e">
        <f t="shared" si="2"/>
        <v>#DIV/0!</v>
      </c>
      <c r="E98" s="27"/>
      <c r="F98" s="35" t="e">
        <f t="shared" si="3"/>
        <v>#DIV/0!</v>
      </c>
    </row>
    <row r="99" spans="1:6" s="9" customFormat="1" ht="28.5" customHeight="1" hidden="1">
      <c r="A99" s="2" t="s">
        <v>16</v>
      </c>
      <c r="B99" s="27"/>
      <c r="C99" s="27"/>
      <c r="D99" s="35" t="e">
        <f t="shared" si="2"/>
        <v>#DIV/0!</v>
      </c>
      <c r="E99" s="27"/>
      <c r="F99" s="35" t="e">
        <f t="shared" si="3"/>
        <v>#DIV/0!</v>
      </c>
    </row>
    <row r="100" spans="1:6" s="9" customFormat="1" ht="30" hidden="1">
      <c r="A100" s="2" t="s">
        <v>17</v>
      </c>
      <c r="B100" s="27">
        <v>15.32</v>
      </c>
      <c r="C100" s="27"/>
      <c r="D100" s="35">
        <f t="shared" si="2"/>
        <v>0</v>
      </c>
      <c r="E100" s="27"/>
      <c r="F100" s="35" t="e">
        <f t="shared" si="3"/>
        <v>#DIV/0!</v>
      </c>
    </row>
    <row r="101" spans="1:6" ht="28.5">
      <c r="A101" s="3" t="s">
        <v>18</v>
      </c>
      <c r="B101" s="18"/>
      <c r="C101" s="18"/>
      <c r="D101" s="35"/>
      <c r="E101" s="18"/>
      <c r="F101" s="35"/>
    </row>
    <row r="102" spans="1:6" ht="16.5" customHeight="1">
      <c r="A102" s="6" t="s">
        <v>21</v>
      </c>
      <c r="B102" s="18">
        <v>11.3</v>
      </c>
      <c r="C102" s="18">
        <v>11.3</v>
      </c>
      <c r="D102" s="35">
        <f t="shared" si="2"/>
        <v>100</v>
      </c>
      <c r="E102" s="18">
        <v>5.2</v>
      </c>
      <c r="F102" s="35">
        <f t="shared" si="3"/>
        <v>46.017699115044245</v>
      </c>
    </row>
    <row r="103" spans="1:6" ht="28.5" customHeight="1">
      <c r="A103" s="6" t="s">
        <v>30</v>
      </c>
      <c r="B103" s="18">
        <v>3883.8</v>
      </c>
      <c r="C103" s="18">
        <v>5376.9</v>
      </c>
      <c r="D103" s="35">
        <f t="shared" si="2"/>
        <v>138.44430712189092</v>
      </c>
      <c r="E103" s="18">
        <v>5377</v>
      </c>
      <c r="F103" s="35">
        <f t="shared" si="3"/>
        <v>100.0018598076959</v>
      </c>
    </row>
    <row r="104" spans="1:6" ht="15">
      <c r="A104" s="6" t="s">
        <v>22</v>
      </c>
      <c r="B104" s="18">
        <v>1.2</v>
      </c>
      <c r="C104" s="18">
        <v>1.2</v>
      </c>
      <c r="D104" s="35">
        <f t="shared" si="2"/>
        <v>100</v>
      </c>
      <c r="E104" s="18">
        <v>1.2</v>
      </c>
      <c r="F104" s="35">
        <f t="shared" si="3"/>
        <v>100</v>
      </c>
    </row>
    <row r="105" spans="1:6" ht="31.5" customHeight="1">
      <c r="A105" s="6" t="s">
        <v>23</v>
      </c>
      <c r="B105" s="18">
        <v>5.6</v>
      </c>
      <c r="C105" s="18">
        <v>5.6</v>
      </c>
      <c r="D105" s="35">
        <f t="shared" si="2"/>
        <v>100</v>
      </c>
      <c r="E105" s="18">
        <v>5.6</v>
      </c>
      <c r="F105" s="35">
        <f t="shared" si="3"/>
        <v>100</v>
      </c>
    </row>
    <row r="106" spans="1:6" ht="30" customHeight="1" hidden="1">
      <c r="A106" s="6" t="s">
        <v>31</v>
      </c>
      <c r="B106" s="18"/>
      <c r="C106" s="18"/>
      <c r="D106" s="35" t="e">
        <f t="shared" si="2"/>
        <v>#DIV/0!</v>
      </c>
      <c r="E106" s="18"/>
      <c r="F106" s="35" t="e">
        <f t="shared" si="3"/>
        <v>#DIV/0!</v>
      </c>
    </row>
    <row r="107" spans="1:6" ht="30">
      <c r="A107" s="6" t="s">
        <v>75</v>
      </c>
      <c r="B107" s="18">
        <v>2376.4</v>
      </c>
      <c r="C107" s="18">
        <v>2376.4</v>
      </c>
      <c r="D107" s="35">
        <f t="shared" si="2"/>
        <v>100</v>
      </c>
      <c r="E107" s="18">
        <v>2376.4</v>
      </c>
      <c r="F107" s="35">
        <f t="shared" si="3"/>
        <v>100</v>
      </c>
    </row>
    <row r="108" spans="1:6" ht="28.5" customHeight="1">
      <c r="A108" s="2" t="s">
        <v>74</v>
      </c>
      <c r="B108" s="23">
        <v>457</v>
      </c>
      <c r="C108" s="23">
        <v>500</v>
      </c>
      <c r="D108" s="35">
        <f t="shared" si="2"/>
        <v>109.40919037199124</v>
      </c>
      <c r="E108" s="23">
        <v>500</v>
      </c>
      <c r="F108" s="35">
        <f t="shared" si="3"/>
        <v>100</v>
      </c>
    </row>
    <row r="109" spans="1:6" ht="28.5" customHeight="1">
      <c r="A109" s="2" t="s">
        <v>76</v>
      </c>
      <c r="B109" s="23">
        <v>119</v>
      </c>
      <c r="C109" s="23">
        <v>127</v>
      </c>
      <c r="D109" s="35">
        <f t="shared" si="2"/>
        <v>106.72268907563026</v>
      </c>
      <c r="E109" s="23">
        <v>120</v>
      </c>
      <c r="F109" s="35">
        <f t="shared" si="3"/>
        <v>94.48818897637796</v>
      </c>
    </row>
    <row r="110" spans="1:6" ht="15">
      <c r="A110" s="4" t="s">
        <v>73</v>
      </c>
      <c r="B110" s="23">
        <v>130</v>
      </c>
      <c r="C110" s="23">
        <v>130</v>
      </c>
      <c r="D110" s="35">
        <f t="shared" si="2"/>
        <v>100</v>
      </c>
      <c r="E110" s="23">
        <v>130</v>
      </c>
      <c r="F110" s="35">
        <f t="shared" si="3"/>
        <v>100</v>
      </c>
    </row>
    <row r="111" spans="1:6" ht="28.5">
      <c r="A111" s="3" t="s">
        <v>24</v>
      </c>
      <c r="B111" s="23">
        <f>SUM(B112:B114)</f>
        <v>45</v>
      </c>
      <c r="C111" s="23">
        <f>SUM(C112:C114)</f>
        <v>75</v>
      </c>
      <c r="D111" s="35">
        <f t="shared" si="2"/>
        <v>166.66666666666666</v>
      </c>
      <c r="E111" s="23">
        <f>SUM(E112:E114)</f>
        <v>76</v>
      </c>
      <c r="F111" s="35">
        <f t="shared" si="3"/>
        <v>101.33333333333333</v>
      </c>
    </row>
    <row r="112" spans="1:6" ht="28.5" customHeight="1">
      <c r="A112" s="6" t="s">
        <v>47</v>
      </c>
      <c r="B112" s="23">
        <v>2</v>
      </c>
      <c r="C112" s="23">
        <v>2</v>
      </c>
      <c r="D112" s="35">
        <f t="shared" si="2"/>
        <v>100</v>
      </c>
      <c r="E112" s="23">
        <v>2</v>
      </c>
      <c r="F112" s="35">
        <f t="shared" si="3"/>
        <v>100</v>
      </c>
    </row>
    <row r="113" spans="1:6" ht="28.5" customHeight="1">
      <c r="A113" s="6" t="s">
        <v>48</v>
      </c>
      <c r="B113" s="23">
        <v>18</v>
      </c>
      <c r="C113" s="23">
        <v>18</v>
      </c>
      <c r="D113" s="35">
        <f t="shared" si="2"/>
        <v>100</v>
      </c>
      <c r="E113" s="23">
        <v>18</v>
      </c>
      <c r="F113" s="35">
        <f t="shared" si="3"/>
        <v>100</v>
      </c>
    </row>
    <row r="114" spans="1:6" ht="27.75" customHeight="1">
      <c r="A114" s="6" t="s">
        <v>49</v>
      </c>
      <c r="B114" s="23">
        <v>25</v>
      </c>
      <c r="C114" s="23">
        <v>55</v>
      </c>
      <c r="D114" s="35">
        <f t="shared" si="2"/>
        <v>220</v>
      </c>
      <c r="E114" s="23">
        <v>56</v>
      </c>
      <c r="F114" s="35">
        <f t="shared" si="3"/>
        <v>101.81818181818181</v>
      </c>
    </row>
    <row r="115" spans="1:6" ht="26.25" customHeight="1">
      <c r="A115" s="4" t="s">
        <v>72</v>
      </c>
      <c r="B115" s="23">
        <v>181</v>
      </c>
      <c r="C115" s="23">
        <v>212</v>
      </c>
      <c r="D115" s="35">
        <f t="shared" si="2"/>
        <v>117.12707182320442</v>
      </c>
      <c r="E115" s="23">
        <v>215</v>
      </c>
      <c r="F115" s="35">
        <f t="shared" si="3"/>
        <v>101.41509433962264</v>
      </c>
    </row>
    <row r="116" spans="1:6" s="9" customFormat="1" ht="14.25">
      <c r="A116" s="26" t="s">
        <v>77</v>
      </c>
      <c r="B116" s="27"/>
      <c r="C116" s="27"/>
      <c r="D116" s="35"/>
      <c r="E116" s="27"/>
      <c r="F116" s="35"/>
    </row>
    <row r="117" spans="1:6" s="9" customFormat="1" ht="30">
      <c r="A117" s="21" t="s">
        <v>78</v>
      </c>
      <c r="B117" s="27">
        <v>13.8</v>
      </c>
      <c r="C117" s="27">
        <v>16.3</v>
      </c>
      <c r="D117" s="35">
        <f t="shared" si="2"/>
        <v>118.1159420289855</v>
      </c>
      <c r="E117" s="27">
        <v>16.4</v>
      </c>
      <c r="F117" s="35">
        <f t="shared" si="3"/>
        <v>100.61349693251533</v>
      </c>
    </row>
    <row r="118" spans="1:6" s="9" customFormat="1" ht="0.75" customHeight="1">
      <c r="A118" s="21" t="s">
        <v>79</v>
      </c>
      <c r="B118" s="27"/>
      <c r="C118" s="27"/>
      <c r="D118" s="35" t="e">
        <f t="shared" si="2"/>
        <v>#DIV/0!</v>
      </c>
      <c r="E118" s="27"/>
      <c r="F118" s="35" t="e">
        <f t="shared" si="3"/>
        <v>#DIV/0!</v>
      </c>
    </row>
    <row r="119" spans="1:6" s="9" customFormat="1" ht="60">
      <c r="A119" s="21" t="s">
        <v>80</v>
      </c>
      <c r="B119" s="27">
        <v>71.8</v>
      </c>
      <c r="C119" s="27">
        <v>90.1</v>
      </c>
      <c r="D119" s="35">
        <f t="shared" si="2"/>
        <v>125.4874651810585</v>
      </c>
      <c r="E119" s="27">
        <v>93</v>
      </c>
      <c r="F119" s="35">
        <f t="shared" si="3"/>
        <v>103.21864594894562</v>
      </c>
    </row>
    <row r="120" spans="1:6" ht="14.25">
      <c r="A120" s="3" t="s">
        <v>50</v>
      </c>
      <c r="B120" s="18"/>
      <c r="C120" s="18"/>
      <c r="D120" s="35"/>
      <c r="E120" s="18"/>
      <c r="F120" s="35"/>
    </row>
    <row r="121" spans="1:6" ht="15">
      <c r="A121" s="2" t="s">
        <v>51</v>
      </c>
      <c r="B121" s="18">
        <v>4.7</v>
      </c>
      <c r="C121" s="18">
        <v>5.5</v>
      </c>
      <c r="D121" s="35">
        <f t="shared" si="2"/>
        <v>117.02127659574468</v>
      </c>
      <c r="E121" s="18">
        <v>7</v>
      </c>
      <c r="F121" s="35">
        <f t="shared" si="3"/>
        <v>127.27272727272727</v>
      </c>
    </row>
    <row r="122" spans="1:6" ht="15">
      <c r="A122" s="2" t="s">
        <v>52</v>
      </c>
      <c r="B122" s="18">
        <v>264</v>
      </c>
      <c r="C122" s="18">
        <v>264</v>
      </c>
      <c r="D122" s="35">
        <f t="shared" si="2"/>
        <v>100</v>
      </c>
      <c r="E122" s="18">
        <v>264</v>
      </c>
      <c r="F122" s="35">
        <f t="shared" si="3"/>
        <v>100</v>
      </c>
    </row>
    <row r="123" spans="1:6" ht="19.5" customHeight="1" hidden="1">
      <c r="A123" s="2" t="s">
        <v>53</v>
      </c>
      <c r="B123" s="18">
        <v>0</v>
      </c>
      <c r="C123" s="18"/>
      <c r="D123" s="35" t="e">
        <f t="shared" si="2"/>
        <v>#DIV/0!</v>
      </c>
      <c r="E123" s="18"/>
      <c r="F123" s="35" t="e">
        <f t="shared" si="3"/>
        <v>#DIV/0!</v>
      </c>
    </row>
    <row r="124" spans="1:6" ht="27.75" customHeight="1">
      <c r="A124" s="2" t="s">
        <v>57</v>
      </c>
      <c r="B124" s="18">
        <v>157.35</v>
      </c>
      <c r="C124" s="18">
        <v>157.35</v>
      </c>
      <c r="D124" s="35">
        <f t="shared" si="2"/>
        <v>100</v>
      </c>
      <c r="E124" s="18">
        <v>157.35</v>
      </c>
      <c r="F124" s="35">
        <f t="shared" si="3"/>
        <v>100</v>
      </c>
    </row>
    <row r="125" spans="1:6" ht="15">
      <c r="A125" s="6" t="s">
        <v>54</v>
      </c>
      <c r="B125" s="18">
        <v>138.35</v>
      </c>
      <c r="C125" s="18">
        <v>138.35</v>
      </c>
      <c r="D125" s="35">
        <f t="shared" si="2"/>
        <v>100</v>
      </c>
      <c r="E125" s="18">
        <v>138.35</v>
      </c>
      <c r="F125" s="35">
        <f t="shared" si="3"/>
        <v>100</v>
      </c>
    </row>
    <row r="126" spans="1:6" ht="45">
      <c r="A126" s="4" t="s">
        <v>55</v>
      </c>
      <c r="B126" s="18">
        <v>93.5</v>
      </c>
      <c r="C126" s="18">
        <v>93.7</v>
      </c>
      <c r="D126" s="35">
        <f t="shared" si="2"/>
        <v>100.21390374331551</v>
      </c>
      <c r="E126" s="18">
        <v>94</v>
      </c>
      <c r="F126" s="35">
        <f t="shared" si="3"/>
        <v>100.32017075773746</v>
      </c>
    </row>
    <row r="127" spans="1:6" s="9" customFormat="1" ht="30">
      <c r="A127" s="4" t="s">
        <v>59</v>
      </c>
      <c r="B127" s="27">
        <v>220</v>
      </c>
      <c r="C127" s="27">
        <v>225</v>
      </c>
      <c r="D127" s="35">
        <f t="shared" si="2"/>
        <v>102.27272727272727</v>
      </c>
      <c r="E127" s="27">
        <v>230</v>
      </c>
      <c r="F127" s="35">
        <f t="shared" si="3"/>
        <v>102.22222222222223</v>
      </c>
    </row>
    <row r="128" spans="1:6" s="9" customFormat="1" ht="30">
      <c r="A128" s="4" t="s">
        <v>60</v>
      </c>
      <c r="B128" s="27">
        <v>3.64</v>
      </c>
      <c r="C128" s="27">
        <v>3.64</v>
      </c>
      <c r="D128" s="35">
        <f t="shared" si="2"/>
        <v>100</v>
      </c>
      <c r="E128" s="27">
        <v>3.64</v>
      </c>
      <c r="F128" s="35">
        <f t="shared" si="3"/>
        <v>100</v>
      </c>
    </row>
    <row r="129" spans="1:6" s="9" customFormat="1" ht="14.25">
      <c r="A129" s="26" t="s">
        <v>86</v>
      </c>
      <c r="B129" s="27"/>
      <c r="C129" s="27"/>
      <c r="D129" s="35"/>
      <c r="E129" s="27"/>
      <c r="F129" s="35"/>
    </row>
    <row r="130" spans="1:6" s="9" customFormat="1" ht="30">
      <c r="A130" s="21" t="s">
        <v>88</v>
      </c>
      <c r="B130" s="27">
        <v>1.2</v>
      </c>
      <c r="C130" s="27">
        <v>2.482</v>
      </c>
      <c r="D130" s="35">
        <f t="shared" si="2"/>
        <v>206.83333333333334</v>
      </c>
      <c r="E130" s="27">
        <v>5</v>
      </c>
      <c r="F130" s="35">
        <f t="shared" si="3"/>
        <v>201.450443190975</v>
      </c>
    </row>
    <row r="131" spans="1:6" s="9" customFormat="1" ht="15">
      <c r="A131" s="21" t="s">
        <v>90</v>
      </c>
      <c r="B131" s="27">
        <v>1.5</v>
      </c>
      <c r="C131" s="27">
        <v>2.158</v>
      </c>
      <c r="D131" s="35">
        <f t="shared" si="2"/>
        <v>143.86666666666667</v>
      </c>
      <c r="E131" s="27">
        <v>5</v>
      </c>
      <c r="F131" s="35">
        <f t="shared" si="3"/>
        <v>231.69601482854497</v>
      </c>
    </row>
    <row r="132" spans="1:6" s="9" customFormat="1" ht="15">
      <c r="A132" s="21" t="s">
        <v>87</v>
      </c>
      <c r="B132" s="38">
        <v>250</v>
      </c>
      <c r="C132" s="38"/>
      <c r="D132" s="37"/>
      <c r="E132" s="38">
        <v>20</v>
      </c>
      <c r="F132" s="35"/>
    </row>
    <row r="133" spans="1:6" s="9" customFormat="1" ht="30">
      <c r="A133" s="21" t="s">
        <v>89</v>
      </c>
      <c r="B133" s="38">
        <v>35</v>
      </c>
      <c r="C133" s="38"/>
      <c r="D133" s="37"/>
      <c r="E133" s="38">
        <v>30</v>
      </c>
      <c r="F133" s="35"/>
    </row>
    <row r="134" spans="1:6" ht="14.25" hidden="1">
      <c r="A134" s="3" t="s">
        <v>56</v>
      </c>
      <c r="B134" s="17"/>
      <c r="C134" s="17"/>
      <c r="D134" s="35" t="e">
        <f t="shared" si="2"/>
        <v>#DIV/0!</v>
      </c>
      <c r="E134" s="17"/>
      <c r="F134" s="35" t="e">
        <f t="shared" si="3"/>
        <v>#DIV/0!</v>
      </c>
    </row>
    <row r="135" spans="1:6" ht="45.75" hidden="1" thickBot="1">
      <c r="A135" s="14" t="s">
        <v>58</v>
      </c>
      <c r="B135" s="19"/>
      <c r="C135" s="19"/>
      <c r="D135" s="35" t="e">
        <f t="shared" si="2"/>
        <v>#DIV/0!</v>
      </c>
      <c r="E135" s="19"/>
      <c r="F135" s="35" t="e">
        <f t="shared" si="3"/>
        <v>#DIV/0!</v>
      </c>
    </row>
    <row r="137" spans="1:6" ht="15.75">
      <c r="A137" s="15" t="s">
        <v>92</v>
      </c>
      <c r="B137" s="16"/>
      <c r="C137" s="16"/>
      <c r="D137" s="16"/>
      <c r="E137" s="16"/>
      <c r="F137" s="16"/>
    </row>
    <row r="138" spans="1:6" ht="15.75">
      <c r="A138" s="15" t="s">
        <v>91</v>
      </c>
      <c r="B138" s="16"/>
      <c r="C138" s="16"/>
      <c r="D138" s="16"/>
      <c r="E138" s="40" t="s">
        <v>93</v>
      </c>
      <c r="F138" s="40"/>
    </row>
  </sheetData>
  <sheetProtection/>
  <mergeCells count="9">
    <mergeCell ref="B1:F1"/>
    <mergeCell ref="B2:F2"/>
    <mergeCell ref="B3:F3"/>
    <mergeCell ref="B4:F4"/>
    <mergeCell ref="E138:F138"/>
    <mergeCell ref="A6:F6"/>
    <mergeCell ref="A8:A9"/>
    <mergeCell ref="D8:D9"/>
    <mergeCell ref="F8:F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2013-11-14T06:34:16Z</cp:lastPrinted>
  <dcterms:created xsi:type="dcterms:W3CDTF">2006-05-06T07:58:30Z</dcterms:created>
  <dcterms:modified xsi:type="dcterms:W3CDTF">2014-04-17T07:23:18Z</dcterms:modified>
  <cp:category/>
  <cp:version/>
  <cp:contentType/>
  <cp:contentStatus/>
</cp:coreProperties>
</file>