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100">'Sheet0'!$A$52:$C$52</definedName>
    <definedName name="__bookmark_101">'Sheet0'!$A$52:$H$52</definedName>
    <definedName name="__bookmark_104">'Sheet0'!$A$56:$C$58</definedName>
    <definedName name="__bookmark_105">'Sheet0'!$A$56:$H$57</definedName>
    <definedName name="__bookmark_12">'Sheet0'!$A$13:$C$13</definedName>
    <definedName name="__bookmark_13">'Sheet0'!$A$13:$H$13</definedName>
    <definedName name="__bookmark_16">'Sheet0'!$A$14:$C$14</definedName>
    <definedName name="__bookmark_17">'Sheet0'!$A$14:$H$16</definedName>
    <definedName name="__bookmark_2">'Sheet0'!$A$1:$M$62</definedName>
    <definedName name="__bookmark_20">'Sheet0'!$A$17:$C$17</definedName>
    <definedName name="__bookmark_21">'Sheet0'!$A$17:$H$17</definedName>
    <definedName name="__bookmark_24">'Sheet0'!$A$18:$C$18</definedName>
    <definedName name="__bookmark_25">'Sheet0'!$A$18:$H$18</definedName>
    <definedName name="__bookmark_28">'Sheet0'!$A$19:$C$19</definedName>
    <definedName name="__bookmark_29">'Sheet0'!$A$19:$H$19</definedName>
    <definedName name="__bookmark_32">'Sheet0'!$A$20:$C$20</definedName>
    <definedName name="__bookmark_33">'Sheet0'!$A$20:$H$20</definedName>
    <definedName name="__bookmark_36">'Sheet0'!$A$22:$C$23</definedName>
    <definedName name="__bookmark_37">'Sheet0'!$A$22:$H$23</definedName>
    <definedName name="__bookmark_4">'Sheet0'!$A$11:$C$11</definedName>
    <definedName name="__bookmark_40">'Sheet0'!$A$24:$C$24</definedName>
    <definedName name="__bookmark_41">'Sheet0'!$A$24:$H$24</definedName>
    <definedName name="__bookmark_44">'Sheet0'!$A$25:$C$25</definedName>
    <definedName name="__bookmark_45">'Sheet0'!$A$25:$H$25</definedName>
    <definedName name="__bookmark_48">'Sheet0'!$A$26:$C$26</definedName>
    <definedName name="__bookmark_49">'Sheet0'!$A$26:$H$26</definedName>
    <definedName name="__bookmark_5">'Sheet0'!$A$11:$H$11</definedName>
    <definedName name="__bookmark_52">'Sheet0'!$A$27:$C$27</definedName>
    <definedName name="__bookmark_53">'Sheet0'!$A$27:$H$27</definedName>
    <definedName name="__bookmark_56">'Sheet0'!$A$28:$C$28</definedName>
    <definedName name="__bookmark_57">'Sheet0'!$A$28:$H$29</definedName>
    <definedName name="__bookmark_60">'Sheet0'!$A$31:$C$34</definedName>
    <definedName name="__bookmark_61">'Sheet0'!$A$31:$H$36</definedName>
    <definedName name="__bookmark_64">'Sheet0'!$A$37:$C$37</definedName>
    <definedName name="__bookmark_65">'Sheet0'!$A$37:$H$38</definedName>
    <definedName name="__bookmark_68">'Sheet0'!$A$39:$C$39</definedName>
    <definedName name="__bookmark_69">'Sheet0'!$A$39:$H$39</definedName>
    <definedName name="__bookmark_72">'Sheet0'!$A$40:$C$40</definedName>
    <definedName name="__bookmark_73">'Sheet0'!$A$40:$H$42</definedName>
    <definedName name="__bookmark_76">'Sheet0'!$A$43:$C$43</definedName>
    <definedName name="__bookmark_77">'Sheet0'!$A$43:$H$43</definedName>
    <definedName name="__bookmark_8">'Sheet0'!$A$12:$C$12</definedName>
    <definedName name="__bookmark_80">'Sheet0'!$A$44:$C$44</definedName>
    <definedName name="__bookmark_81">'Sheet0'!$A$44:$H$44</definedName>
    <definedName name="__bookmark_84">'Sheet0'!$A$45:$C$45</definedName>
    <definedName name="__bookmark_85">'Sheet0'!$A$45:$H$45</definedName>
    <definedName name="__bookmark_88">'Sheet0'!$A$46:$C$46</definedName>
    <definedName name="__bookmark_89">'Sheet0'!$A$46:$H$46</definedName>
    <definedName name="__bookmark_9">'Sheet0'!$A$12:$H$12</definedName>
    <definedName name="__bookmark_92">'Sheet0'!$A$47:$C$47</definedName>
    <definedName name="__bookmark_93">'Sheet0'!$A$47:$H$47</definedName>
    <definedName name="__bookmark_96">'Sheet0'!$A$50:$C$50</definedName>
    <definedName name="__bookmark_97">'Sheet0'!$A$50:$H$50</definedName>
  </definedNames>
  <calcPr fullCalcOnLoad="1"/>
</workbook>
</file>

<file path=xl/sharedStrings.xml><?xml version="1.0" encoding="utf-8"?>
<sst xmlns="http://schemas.openxmlformats.org/spreadsheetml/2006/main" count="286" uniqueCount="194">
  <si>
    <t xml:space="preserve"> </t>
  </si>
  <si>
    <t>Код расходного обязательства, вопроса местного значения, полномочия, права муниципального образования</t>
  </si>
  <si>
    <t>Наименование расходного обязательства, вопроса местного значения, полномочия, права муниципального образования</t>
  </si>
  <si>
    <t>Наименование и реквизиты нормативно-правового акта</t>
  </si>
  <si>
    <t>Номер статьи, части, пункта, подпункта, абзаца</t>
  </si>
  <si>
    <t>Дата вступления в силу и срок действия</t>
  </si>
  <si>
    <t>Коды бюджетной классификации</t>
  </si>
  <si>
    <t>Объем средств на исполнение расходного обязательства (тыс. руб.)</t>
  </si>
  <si>
    <t>Раздел, пораздел</t>
  </si>
  <si>
    <t>Вид расхода</t>
  </si>
  <si>
    <t>Отчетный финансовый год</t>
  </si>
  <si>
    <t>Текущий финансовый год</t>
  </si>
  <si>
    <t>Очередной финансовый год</t>
  </si>
  <si>
    <t>Финансовый
год + 1 (план)</t>
  </si>
  <si>
    <t>Финансовый
год + 2 (план)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</si>
  <si>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</si>
  <si>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</si>
  <si>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</si>
  <si>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</si>
  <si>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</si>
  <si>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</si>
  <si>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</si>
  <si>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</si>
  <si>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</si>
  <si>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</si>
  <si>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</si>
  <si>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</si>
  <si>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</si>
  <si>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</si>
  <si>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</si>
  <si>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7.00.00.0.000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</si>
  <si>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</si>
  <si>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7.01.00.0.000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</si>
  <si>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</si>
  <si>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7.01.01.0.000</t>
  </si>
  <si>
    <t>по перечню, предусмотренному частью 3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</si>
  <si>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7.01.01.0.001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</si>
  <si>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</si>
  <si>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Постановление ГА МО от 05.04.2010 №113 "Об утверждении положения о порядке расходования средств резервного фонда администрации муниципального образования Советское сельское посеелние Новокубанского района"</t>
  </si>
  <si>
    <t xml:space="preserve">п. 1 </t>
  </si>
  <si>
    <t>05.04.2010, Не установлен</t>
  </si>
  <si>
    <t>01.11</t>
  </si>
  <si>
    <t>870</t>
  </si>
  <si>
    <t>7.01.01.0.003</t>
  </si>
  <si>
    <t>владение, пользование и распоряжение имуществом, находящимся в муниципальной собственности сельского поселения</t>
  </si>
  <si>
    <t>Решение сессии МО от 25.05.2017 №181 "О принятии устава Советского сельского поселения  Новокубанского района"</t>
  </si>
  <si>
    <t>В целом</t>
  </si>
  <si>
    <t>26.06.2017, 01.01.3000</t>
  </si>
  <si>
    <t>01.13</t>
  </si>
  <si>
    <t>240</t>
  </si>
  <si>
    <t>7.01.01.0.004</t>
  </si>
  <si>
    <t>обеспечение первичных мер пожарной безопасности в границах населенных пунктов сельского поселения</t>
  </si>
  <si>
    <t>Постановление ГА МО от 11.11.2014 №256 "Об утверждении муниципальной  программы  Советского сельского поселения  Новокубанского района «Обеспечение безопасности населения""</t>
  </si>
  <si>
    <t xml:space="preserve">п. 3 </t>
  </si>
  <si>
    <t>11.11.2014, Не установлен</t>
  </si>
  <si>
    <t>03.10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</si>
  <si>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</si>
  <si>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</si>
  <si>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Постановление ГА МО от 11.11.2014 №257 "Об утверждении муниципальной  программы  Советского сельского поселения  Новокубанского района «Развитие культуры» "</t>
  </si>
  <si>
    <t>08.01</t>
  </si>
  <si>
    <t>110</t>
  </si>
  <si>
    <t>850</t>
  </si>
  <si>
    <t>7.01.01.0.007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</si>
  <si>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</si>
  <si>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Постановление ГА МО от 11.11.2014 №258 "Об утверждении муниципальной  программы   Советского сельского поселения Новокубанского района  «Развитие физической культуры и спорта»"</t>
  </si>
  <si>
    <t>11.01</t>
  </si>
  <si>
    <t>7.01.01.0.011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</si>
  <si>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</si>
  <si>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Постановление ГА МО от 11.11.2014 №254 "Об утверждении муниципальной программы Советского сельского поселения Новокубанского района «Развитие жилищно – коммунального хозяйства""</t>
  </si>
  <si>
    <t>05.03</t>
  </si>
  <si>
    <t>7.01.01.0.016</t>
  </si>
  <si>
    <t>создание условий для развития малого и среднего предпринимательства на территории сельского поселения</t>
  </si>
  <si>
    <t>Постановление ГА МО от 11.11.2014 №259 "Об утверждении муниципальной  программы  Советского поселения  Новокубанского района «Экономическое развитие» "</t>
  </si>
  <si>
    <t>04.12</t>
  </si>
  <si>
    <t>7.01.01.0.017</t>
  </si>
  <si>
    <t>организация и осуществление мероприятий по работе с детьми и молодежью в сельском поселении</t>
  </si>
  <si>
    <t>Постановление ГА МО от 11.11.2014 №261 "Об утверждении муниципальной  программы Советского сельского поселения  Новокубанского района «Молодежь Кубани» "</t>
  </si>
  <si>
    <t>07.07</t>
  </si>
  <si>
    <t>7.01.02.0.000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</si>
  <si>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</si>
  <si>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7.01.02.0.001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</si>
  <si>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</si>
  <si>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1) Постановление ГА МО от 11.11.2014 №254 "Об утверждении муниципальной программы Советского сельского поселения Новокубанского района «Развитие жилищно – коммунального хозяйства""</t>
  </si>
  <si>
    <t xml:space="preserve">1) п. 3 </t>
  </si>
  <si>
    <t>1) 11.11.2014, Не установлен</t>
  </si>
  <si>
    <t>2) Постановление ГА МО от 20.02.2018 №19 "Об утверждении порядка предоставления субсидий из бюджета Советского сельского поселения Новокубанского района муниципальным унитарным предприятиям, оказывающим услуги в сфере коммунального хозяйства на территории  Советского сельского поселения Новокубанского района"</t>
  </si>
  <si>
    <t>2) В целом</t>
  </si>
  <si>
    <t>2) 21.02.2018, Не установлен</t>
  </si>
  <si>
    <t>05.02</t>
  </si>
  <si>
    <t>810</t>
  </si>
  <si>
    <t>7.01.02.0.003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</si>
  <si>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</si>
  <si>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Постановление ГА МО от 11.11.2014 №253 "Об утверждении муниципальной программы Советского сельского поселения Новокубанского района «Комплексное и устойчивое развитие в сфере строительства, архитектуры и дорожного хозяйства""</t>
  </si>
  <si>
    <t>04.09</t>
  </si>
  <si>
    <t>7.01.02.0.012</t>
  </si>
  <si>
    <t>участие в предупреждении и ликвидации последствий чрезвычайных ситуаций в границах сельского поселения</t>
  </si>
  <si>
    <t>7.01.02.0.014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</si>
  <si>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</si>
  <si>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08.04</t>
  </si>
  <si>
    <t>7.01.02.0.016</t>
  </si>
  <si>
    <t>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</si>
  <si>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Постановление ГА МО от 01.12.2017 №178 "Об утверждении муниципальной программы Советского сельского поселения Новокубанского района "Формирование современной городской среды Советского сельского поселения Новокубанского района на 2018-2022 годы"</t>
  </si>
  <si>
    <t>01.12.2017, 01.01.3000</t>
  </si>
  <si>
    <t>7.01.02.0.026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</si>
  <si>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 7-ФЗ "О некоммерческих организациях"</t>
  </si>
  <si>
    <t>Постановление ГА МО от 11.11.2014 №252 "Об утверждении муниципальной  программы  Советского сельского поселения  Новокубанского района «Социальная поддержка граждан""</t>
  </si>
  <si>
    <t>03.14</t>
  </si>
  <si>
    <t>10.06</t>
  </si>
  <si>
    <t>7.02.00.0.000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</si>
  <si>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"Об общих принципах организации местного самоуправления в Российской Федерации", всего</t>
  </si>
  <si>
    <t>7.02.00.0.001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</si>
  <si>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</si>
  <si>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1) Постановление ГА МО от 11.11.2014 №263 "Об утверждении муниципальной  программы Советского сельского поселения Новокубанского района «Информатизация администрации Советского сельского поселения Новокубанского района""</t>
  </si>
  <si>
    <t>2) Решение сессии МО от 21.12.2015 №88 "О территориальном общественном самоуправлении в Советском сельском поселении Новокубанского района"</t>
  </si>
  <si>
    <t xml:space="preserve">2) п. 2 </t>
  </si>
  <si>
    <t>2) 31.12.2015, Не установлен</t>
  </si>
  <si>
    <t>3) Решение сессии МО от 23.12.2016 №163 "Об утверждении положения о денежном содержании лиц, замещающих муниципальные должности в Советском сельском поселении Новокубанского района, и денежном содержании муниципальных служащих  Советского сельского поселения Новокубанского района"</t>
  </si>
  <si>
    <t>3) В целом</t>
  </si>
  <si>
    <t>3) 01.01.2017, 01.01.3000</t>
  </si>
  <si>
    <t>4) Решение сессии МО от 25.05.2017 №181 "О принятии устава Советского сельского поселения  Новокубанского района"</t>
  </si>
  <si>
    <t>4) В целом</t>
  </si>
  <si>
    <t>4) 26.06.2017, 01.01.3000</t>
  </si>
  <si>
    <t>01.02</t>
  </si>
  <si>
    <t>120</t>
  </si>
  <si>
    <t>01.04</t>
  </si>
  <si>
    <t>360</t>
  </si>
  <si>
    <t>7.02.00.0.002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</si>
  <si>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</si>
  <si>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Решение сессии МО от 23.12.2016 №163 "Об утверждении положения о денежном содержании лиц, замещающих муниципальные должности в Советском сельском поселении Новокубанского района, и денежном содержании муниципальных служащих  Советского сельского поселения Новокубанского района"</t>
  </si>
  <si>
    <t>01.01.2017, 01.01.3000</t>
  </si>
  <si>
    <t>7.02.00.0.004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</si>
  <si>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</si>
  <si>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13.01</t>
  </si>
  <si>
    <t>730</t>
  </si>
  <si>
    <t>7.02.00.0.008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</si>
  <si>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</si>
  <si>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Постановление ГА МО от 01.02.2019 №10 "Осоздании муниципального казенного учреждения "Благоустройство Советского сельского поселения Новокубанского района»"</t>
  </si>
  <si>
    <t>01.02.2019, Не установлен</t>
  </si>
  <si>
    <t>7.02.00.0.013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</si>
  <si>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</si>
  <si>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ст. 10 п. 8 </t>
  </si>
  <si>
    <t>01.07</t>
  </si>
  <si>
    <t>7.02.00.0.017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</si>
  <si>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</si>
  <si>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Постановление ГА МО от 11.11.2014 №262 "Об утверждении муниципальной  программы Советского сельского поселения Новокубанского района  «Информационное обеспечение жителей» "</t>
  </si>
  <si>
    <t>7.02.00.0.019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</si>
  <si>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</si>
  <si>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Постановление ГА МО от 11.11.2014 №260 "Об утверждении муниципальной программы Советского сельского поселения Новокубанского района «Развитие муниципальной службы""</t>
  </si>
  <si>
    <t>7.02.00.0.020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</si>
  <si>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</si>
  <si>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7.02.00.0.023</t>
  </si>
  <si>
    <t>предоставление доплаты за выслугу лет к трудовой пенсии муниципальным служащим за счет средств местного бюджета</t>
  </si>
  <si>
    <t>Решение сессии МО от 19.04.2016 №117 "О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органов местного самоуправления Советского сельского поселения Новокубанского района"</t>
  </si>
  <si>
    <t xml:space="preserve">ст. 4 </t>
  </si>
  <si>
    <t>29.04.2016, Не установлен</t>
  </si>
  <si>
    <t>10.01</t>
  </si>
  <si>
    <t>310</t>
  </si>
  <si>
    <t>7.04.00.0.000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</si>
  <si>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</si>
  <si>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7.04.01.0.000</t>
  </si>
  <si>
    <t>за счет субвенций, предоставленных из федерального бюджета, всего</t>
  </si>
  <si>
    <t>7.04.01.0.003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</si>
  <si>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</si>
  <si>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Постановление ГА МО от 28.12.2016 №466 "Об утверждении положения об оплате труда работников администрации Советского сельского поселения Новокубанского района, выполняющих отдельные государственные полномочия по первичному воинскому учету, замещающими должности, не являющиеся муниципальными должностями и должностями муниципальной службы"</t>
  </si>
  <si>
    <t>28.12.2016, Не установлен</t>
  </si>
  <si>
    <t>02.03</t>
  </si>
  <si>
    <t>7.04.02.0.000</t>
  </si>
  <si>
    <t>за счет субвенций, предоставленных из бюджета субъекта Российской Федерации, всего</t>
  </si>
  <si>
    <t>7.04.02.0.039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</si>
  <si>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</si>
  <si>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7.06.00.0.000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</si>
  <si>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</si>
  <si>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7.06.02.0.000</t>
  </si>
  <si>
    <t>по предоставлению иных межбюджетных трансфертов, всего</t>
  </si>
  <si>
    <t>7.06.02.1.000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</si>
  <si>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</si>
  <si>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7.06.02.1.100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</si>
  <si>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</si>
  <si>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1) Соглашение о передаче полномочий от 01.01.2020 №4/-1 "Соглашение о передаче Контрольно-счетной палате муниципального образования Новокубанский район полномочий по осуществлению внешнего муниципального финансового контроля"</t>
  </si>
  <si>
    <t>1) В целом</t>
  </si>
  <si>
    <t>1) 01.01.2020, 01.01.3000</t>
  </si>
  <si>
    <t>2) Соглашение о передаче полномочий от 10.02.2020 №129/8-1 "Соглашение о приеме части полномочий по решению вопросов местного значения Советского сельского поселения Новокубанского района муниципальным образованием Новокубанский район"</t>
  </si>
  <si>
    <t>2) 10.02.2020, 01.01.3000</t>
  </si>
  <si>
    <t>3) Соглашение о передаче полномочий от 26.02.2020 №129/18 -1 "Соглашение о передаче администрации муниципального образования Новокубанский район полномочий на определение поставщиков (подрядчиков, исполнителей) для отдельных муниципальных заказчиков, действующих от имени администрации Советского сельского поселения Новокубанского района, муниципальных бюджетных учреждений, муниципальных казенных и муниципальных унитарных предприятий Советского сельского поселения Новокубанского района"</t>
  </si>
  <si>
    <t>3) 26.02.2020, 01.01.3000</t>
  </si>
  <si>
    <t>540</t>
  </si>
  <si>
    <t>01.06</t>
  </si>
  <si>
    <t>Всего:</t>
  </si>
  <si>
    <t>Реестр расходных обязательств Советского селського поселения Новокубанского района, подлежащих исполнению за счет бюджетных ассигнований  бюджета поселения,</t>
  </si>
  <si>
    <t>к проекту бюджетаСоветского селського поселения Новокубанского район на 2021 год и на плановый период 2022 и 2023 годов</t>
  </si>
  <si>
    <t xml:space="preserve">Главный специалист финансово-экономического </t>
  </si>
  <si>
    <t>отдела администрации Советского сельского</t>
  </si>
  <si>
    <t>поселения Новокубанского района</t>
  </si>
  <si>
    <t>И.И. Шкардюк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</si>
</sst>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"/>
    <numFmt numFmtId="173" formatCode="0.0"/>
  </numFmts>
  <fonts count="42">
    <font>
      <sz val="10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6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Alignment="1">
      <alignment horizontal="center"/>
      <protection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75" zoomScaleNormal="75" zoomScalePageLayoutView="0" workbookViewId="0" topLeftCell="A1">
      <selection activeCell="A1" sqref="A1:N1"/>
    </sheetView>
  </sheetViews>
  <sheetFormatPr defaultColWidth="9.140625" defaultRowHeight="12.75"/>
  <cols>
    <col min="1" max="1" width="16.140625" style="0" customWidth="1"/>
    <col min="2" max="2" width="37.7109375" style="0" customWidth="1"/>
    <col min="3" max="3" width="27.00390625" style="0" customWidth="1"/>
    <col min="4" max="4" width="16.140625" style="0" customWidth="1"/>
    <col min="5" max="5" width="12.28125" style="0" customWidth="1"/>
    <col min="6" max="6" width="9.7109375" style="0" customWidth="1"/>
    <col min="7" max="7" width="7.421875" style="0" customWidth="1"/>
    <col min="8" max="13" width="16.140625" style="0" customWidth="1"/>
  </cols>
  <sheetData>
    <row r="1" spans="1:14" ht="16.5" customHeight="1">
      <c r="A1" s="28" t="s">
        <v>188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6.5" customHeight="1">
      <c r="A2" s="29" t="s">
        <v>189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3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5" customHeight="1">
      <c r="A4" s="32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</v>
      </c>
      <c r="G4" s="27"/>
      <c r="H4" s="32" t="s">
        <v>7</v>
      </c>
      <c r="I4" s="26"/>
      <c r="J4" s="26"/>
      <c r="K4" s="26"/>
      <c r="L4" s="26"/>
      <c r="M4" s="27"/>
    </row>
    <row r="5" spans="1:13" ht="41.25" customHeight="1">
      <c r="A5" s="34"/>
      <c r="B5" s="34"/>
      <c r="C5" s="34"/>
      <c r="D5" s="34"/>
      <c r="E5" s="34"/>
      <c r="F5" s="32" t="s">
        <v>8</v>
      </c>
      <c r="G5" s="32" t="s">
        <v>9</v>
      </c>
      <c r="H5" s="32" t="s">
        <v>10</v>
      </c>
      <c r="I5" s="27"/>
      <c r="J5" s="32" t="s">
        <v>11</v>
      </c>
      <c r="K5" s="32" t="s">
        <v>12</v>
      </c>
      <c r="L5" s="32" t="s">
        <v>13</v>
      </c>
      <c r="M5" s="32" t="s">
        <v>14</v>
      </c>
    </row>
    <row r="6" spans="1:13" ht="41.25" customHeight="1">
      <c r="A6" s="33"/>
      <c r="B6" s="33"/>
      <c r="C6" s="33"/>
      <c r="D6" s="33"/>
      <c r="E6" s="33"/>
      <c r="F6" s="33"/>
      <c r="G6" s="33"/>
      <c r="H6" s="2" t="s">
        <v>15</v>
      </c>
      <c r="I6" s="2" t="s">
        <v>16</v>
      </c>
      <c r="J6" s="33"/>
      <c r="K6" s="33"/>
      <c r="L6" s="33"/>
      <c r="M6" s="33"/>
    </row>
    <row r="7" spans="1:13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</row>
    <row r="8" spans="1:13" ht="67.5" customHeight="1">
      <c r="A8" s="3" t="s">
        <v>30</v>
      </c>
      <c r="B8" s="4" t="s">
        <v>31</v>
      </c>
      <c r="C8" s="4"/>
      <c r="D8" s="4"/>
      <c r="E8" s="4"/>
      <c r="F8" s="3"/>
      <c r="G8" s="3"/>
      <c r="H8" s="5">
        <f aca="true" t="shared" si="0" ref="H8:M8">H9+H30+H48+H53</f>
        <v>75269.2</v>
      </c>
      <c r="I8" s="5">
        <f t="shared" si="0"/>
        <v>74117.30000000002</v>
      </c>
      <c r="J8" s="5">
        <f t="shared" si="0"/>
        <v>48773.09999999999</v>
      </c>
      <c r="K8" s="5">
        <f t="shared" si="0"/>
        <v>63102.7</v>
      </c>
      <c r="L8" s="5">
        <f t="shared" si="0"/>
        <v>51846.299999999996</v>
      </c>
      <c r="M8" s="5">
        <f t="shared" si="0"/>
        <v>54346.799999999996</v>
      </c>
    </row>
    <row r="9" spans="1:13" ht="84.75" customHeight="1">
      <c r="A9" s="3" t="s">
        <v>32</v>
      </c>
      <c r="B9" s="4" t="s">
        <v>33</v>
      </c>
      <c r="C9" s="4"/>
      <c r="D9" s="4"/>
      <c r="E9" s="4"/>
      <c r="F9" s="3"/>
      <c r="G9" s="3"/>
      <c r="H9" s="5">
        <f aca="true" t="shared" si="1" ref="H9:M9">H10+H21</f>
        <v>60688.2</v>
      </c>
      <c r="I9" s="5">
        <f t="shared" si="1"/>
        <v>59551.00000000001</v>
      </c>
      <c r="J9" s="5">
        <f t="shared" si="1"/>
        <v>33681.799999999996</v>
      </c>
      <c r="K9" s="5">
        <f t="shared" si="1"/>
        <v>46819.2</v>
      </c>
      <c r="L9" s="5">
        <f t="shared" si="1"/>
        <v>36292.6</v>
      </c>
      <c r="M9" s="5">
        <f t="shared" si="1"/>
        <v>38723.1</v>
      </c>
    </row>
    <row r="10" spans="1:13" ht="84.75" customHeight="1">
      <c r="A10" s="3" t="s">
        <v>34</v>
      </c>
      <c r="B10" s="4" t="s">
        <v>35</v>
      </c>
      <c r="C10" s="4"/>
      <c r="D10" s="4"/>
      <c r="E10" s="4"/>
      <c r="F10" s="3"/>
      <c r="G10" s="3"/>
      <c r="H10" s="5">
        <f aca="true" t="shared" si="2" ref="H10:M10">SUM(H11:H20)</f>
        <v>19709.8</v>
      </c>
      <c r="I10" s="5">
        <f t="shared" si="2"/>
        <v>19689.4</v>
      </c>
      <c r="J10" s="5">
        <f t="shared" si="2"/>
        <v>19248.8</v>
      </c>
      <c r="K10" s="5">
        <f t="shared" si="2"/>
        <v>29733.7</v>
      </c>
      <c r="L10" s="5">
        <f t="shared" si="2"/>
        <v>20460.8</v>
      </c>
      <c r="M10" s="5">
        <f t="shared" si="2"/>
        <v>21984.8</v>
      </c>
    </row>
    <row r="11" spans="1:13" ht="123.75" customHeight="1">
      <c r="A11" s="6" t="s">
        <v>36</v>
      </c>
      <c r="B11" s="7" t="s">
        <v>37</v>
      </c>
      <c r="C11" s="8" t="s">
        <v>38</v>
      </c>
      <c r="D11" s="8" t="s">
        <v>39</v>
      </c>
      <c r="E11" s="8" t="s">
        <v>40</v>
      </c>
      <c r="F11" s="6" t="s">
        <v>41</v>
      </c>
      <c r="G11" s="6" t="s">
        <v>42</v>
      </c>
      <c r="H11" s="9">
        <v>0</v>
      </c>
      <c r="I11" s="9">
        <v>0</v>
      </c>
      <c r="J11" s="9">
        <v>100</v>
      </c>
      <c r="K11" s="9">
        <v>100</v>
      </c>
      <c r="L11" s="9">
        <v>100</v>
      </c>
      <c r="M11" s="9">
        <v>100</v>
      </c>
    </row>
    <row r="12" spans="1:13" ht="69.75" customHeight="1">
      <c r="A12" s="6" t="s">
        <v>43</v>
      </c>
      <c r="B12" s="7" t="s">
        <v>44</v>
      </c>
      <c r="C12" s="8" t="s">
        <v>45</v>
      </c>
      <c r="D12" s="8" t="s">
        <v>46</v>
      </c>
      <c r="E12" s="8" t="s">
        <v>47</v>
      </c>
      <c r="F12" s="6" t="s">
        <v>48</v>
      </c>
      <c r="G12" s="6" t="s">
        <v>49</v>
      </c>
      <c r="H12" s="9">
        <v>65</v>
      </c>
      <c r="I12" s="9">
        <v>65</v>
      </c>
      <c r="J12" s="9">
        <v>50</v>
      </c>
      <c r="K12" s="9">
        <v>50</v>
      </c>
      <c r="L12" s="9">
        <v>50</v>
      </c>
      <c r="M12" s="9">
        <v>50</v>
      </c>
    </row>
    <row r="13" spans="1:13" ht="111.75" customHeight="1">
      <c r="A13" s="6" t="s">
        <v>50</v>
      </c>
      <c r="B13" s="7" t="s">
        <v>51</v>
      </c>
      <c r="C13" s="8" t="s">
        <v>52</v>
      </c>
      <c r="D13" s="8" t="s">
        <v>53</v>
      </c>
      <c r="E13" s="8" t="s">
        <v>54</v>
      </c>
      <c r="F13" s="6" t="s">
        <v>55</v>
      </c>
      <c r="G13" s="6" t="s">
        <v>49</v>
      </c>
      <c r="H13" s="9">
        <v>0</v>
      </c>
      <c r="I13" s="9">
        <v>0</v>
      </c>
      <c r="J13" s="9">
        <v>12.7</v>
      </c>
      <c r="K13" s="9">
        <v>20</v>
      </c>
      <c r="L13" s="9">
        <v>20</v>
      </c>
      <c r="M13" s="9">
        <v>20</v>
      </c>
    </row>
    <row r="14" spans="1:13" ht="12.75">
      <c r="A14" s="23" t="s">
        <v>56</v>
      </c>
      <c r="B14" s="24" t="s">
        <v>57</v>
      </c>
      <c r="C14" s="30" t="s">
        <v>58</v>
      </c>
      <c r="D14" s="30" t="s">
        <v>53</v>
      </c>
      <c r="E14" s="30" t="s">
        <v>54</v>
      </c>
      <c r="F14" s="6" t="s">
        <v>59</v>
      </c>
      <c r="G14" s="6" t="s">
        <v>60</v>
      </c>
      <c r="H14" s="9">
        <v>15794.6</v>
      </c>
      <c r="I14" s="9">
        <v>15787.6</v>
      </c>
      <c r="J14" s="9">
        <v>15160</v>
      </c>
      <c r="K14" s="9">
        <v>15442</v>
      </c>
      <c r="L14" s="9">
        <v>15900</v>
      </c>
      <c r="M14" s="9">
        <v>16400</v>
      </c>
    </row>
    <row r="15" spans="1:13" ht="12.75">
      <c r="A15" s="23"/>
      <c r="B15" s="24"/>
      <c r="C15" s="30"/>
      <c r="D15" s="30"/>
      <c r="E15" s="30"/>
      <c r="F15" s="6" t="s">
        <v>59</v>
      </c>
      <c r="G15" s="6" t="s">
        <v>49</v>
      </c>
      <c r="H15" s="9">
        <v>1962</v>
      </c>
      <c r="I15" s="9">
        <v>1948.6</v>
      </c>
      <c r="J15" s="9">
        <v>1800</v>
      </c>
      <c r="K15" s="9">
        <v>11786</v>
      </c>
      <c r="L15" s="9">
        <v>1950</v>
      </c>
      <c r="M15" s="9">
        <v>2250</v>
      </c>
    </row>
    <row r="16" spans="1:13" ht="71.25" customHeight="1">
      <c r="A16" s="23"/>
      <c r="B16" s="24"/>
      <c r="C16" s="30"/>
      <c r="D16" s="30"/>
      <c r="E16" s="30"/>
      <c r="F16" s="6" t="s">
        <v>59</v>
      </c>
      <c r="G16" s="6" t="s">
        <v>61</v>
      </c>
      <c r="H16" s="9">
        <v>160.8</v>
      </c>
      <c r="I16" s="9">
        <v>160.8</v>
      </c>
      <c r="J16" s="9">
        <v>100</v>
      </c>
      <c r="K16" s="9">
        <v>100</v>
      </c>
      <c r="L16" s="9">
        <v>100</v>
      </c>
      <c r="M16" s="9">
        <v>100</v>
      </c>
    </row>
    <row r="17" spans="1:13" ht="114" customHeight="1">
      <c r="A17" s="6" t="s">
        <v>62</v>
      </c>
      <c r="B17" s="7" t="s">
        <v>63</v>
      </c>
      <c r="C17" s="8" t="s">
        <v>64</v>
      </c>
      <c r="D17" s="8" t="s">
        <v>53</v>
      </c>
      <c r="E17" s="8" t="s">
        <v>54</v>
      </c>
      <c r="F17" s="6" t="s">
        <v>65</v>
      </c>
      <c r="G17" s="6" t="s">
        <v>49</v>
      </c>
      <c r="H17" s="9">
        <v>159.4</v>
      </c>
      <c r="I17" s="9">
        <v>159.4</v>
      </c>
      <c r="J17" s="9">
        <v>150</v>
      </c>
      <c r="K17" s="9">
        <v>150</v>
      </c>
      <c r="L17" s="9">
        <v>150</v>
      </c>
      <c r="M17" s="9">
        <v>200</v>
      </c>
    </row>
    <row r="18" spans="1:13" ht="111.75" customHeight="1">
      <c r="A18" s="6" t="s">
        <v>66</v>
      </c>
      <c r="B18" s="7" t="s">
        <v>67</v>
      </c>
      <c r="C18" s="8" t="s">
        <v>68</v>
      </c>
      <c r="D18" s="8" t="s">
        <v>53</v>
      </c>
      <c r="E18" s="8" t="s">
        <v>54</v>
      </c>
      <c r="F18" s="6" t="s">
        <v>69</v>
      </c>
      <c r="G18" s="6" t="s">
        <v>49</v>
      </c>
      <c r="H18" s="9">
        <v>1551</v>
      </c>
      <c r="I18" s="9">
        <v>1551</v>
      </c>
      <c r="J18" s="9">
        <v>1856.1</v>
      </c>
      <c r="K18" s="9">
        <v>2065.7</v>
      </c>
      <c r="L18" s="9">
        <v>2170.8</v>
      </c>
      <c r="M18" s="9">
        <v>2844.8</v>
      </c>
    </row>
    <row r="19" spans="1:13" ht="99.75" customHeight="1">
      <c r="A19" s="6" t="s">
        <v>70</v>
      </c>
      <c r="B19" s="7" t="s">
        <v>71</v>
      </c>
      <c r="C19" s="8" t="s">
        <v>72</v>
      </c>
      <c r="D19" s="8" t="s">
        <v>53</v>
      </c>
      <c r="E19" s="8" t="s">
        <v>54</v>
      </c>
      <c r="F19" s="6" t="s">
        <v>73</v>
      </c>
      <c r="G19" s="6" t="s">
        <v>49</v>
      </c>
      <c r="H19" s="9">
        <v>7</v>
      </c>
      <c r="I19" s="9">
        <v>7</v>
      </c>
      <c r="J19" s="9">
        <v>10</v>
      </c>
      <c r="K19" s="9">
        <v>10</v>
      </c>
      <c r="L19" s="9">
        <v>10</v>
      </c>
      <c r="M19" s="9">
        <v>10</v>
      </c>
    </row>
    <row r="20" spans="1:13" ht="104.25" customHeight="1">
      <c r="A20" s="6" t="s">
        <v>74</v>
      </c>
      <c r="B20" s="7" t="s">
        <v>75</v>
      </c>
      <c r="C20" s="8" t="s">
        <v>76</v>
      </c>
      <c r="D20" s="8" t="s">
        <v>53</v>
      </c>
      <c r="E20" s="8" t="s">
        <v>54</v>
      </c>
      <c r="F20" s="6" t="s">
        <v>77</v>
      </c>
      <c r="G20" s="6" t="s">
        <v>49</v>
      </c>
      <c r="H20" s="13">
        <v>10</v>
      </c>
      <c r="I20" s="13">
        <v>10</v>
      </c>
      <c r="J20" s="13">
        <v>10</v>
      </c>
      <c r="K20" s="13">
        <v>10</v>
      </c>
      <c r="L20" s="13">
        <v>10</v>
      </c>
      <c r="M20" s="13">
        <v>10</v>
      </c>
    </row>
    <row r="21" spans="1:13" ht="137.25" customHeight="1">
      <c r="A21" s="3" t="s">
        <v>78</v>
      </c>
      <c r="B21" s="4" t="s">
        <v>79</v>
      </c>
      <c r="C21" s="4"/>
      <c r="D21" s="4"/>
      <c r="E21" s="4"/>
      <c r="F21" s="3"/>
      <c r="G21" s="3"/>
      <c r="H21" s="5">
        <f aca="true" t="shared" si="3" ref="H21:M21">SUM(H22:H29)</f>
        <v>40978.4</v>
      </c>
      <c r="I21" s="5">
        <f t="shared" si="3"/>
        <v>39861.600000000006</v>
      </c>
      <c r="J21" s="5">
        <f t="shared" si="3"/>
        <v>14432.999999999998</v>
      </c>
      <c r="K21" s="5">
        <f t="shared" si="3"/>
        <v>17085.5</v>
      </c>
      <c r="L21" s="5">
        <f t="shared" si="3"/>
        <v>15831.8</v>
      </c>
      <c r="M21" s="5">
        <f t="shared" si="3"/>
        <v>16738.3</v>
      </c>
    </row>
    <row r="22" spans="1:13" ht="102">
      <c r="A22" s="23" t="s">
        <v>80</v>
      </c>
      <c r="B22" s="24" t="s">
        <v>81</v>
      </c>
      <c r="C22" s="8" t="s">
        <v>82</v>
      </c>
      <c r="D22" s="8" t="s">
        <v>83</v>
      </c>
      <c r="E22" s="8" t="s">
        <v>84</v>
      </c>
      <c r="F22" s="6" t="s">
        <v>88</v>
      </c>
      <c r="G22" s="6" t="s">
        <v>49</v>
      </c>
      <c r="H22" s="9">
        <v>2985.6</v>
      </c>
      <c r="I22" s="9">
        <v>2981.3</v>
      </c>
      <c r="J22" s="9">
        <v>2263.9</v>
      </c>
      <c r="K22" s="9">
        <v>4503.9</v>
      </c>
      <c r="L22" s="9">
        <v>2300</v>
      </c>
      <c r="M22" s="9">
        <v>300</v>
      </c>
    </row>
    <row r="23" spans="1:13" ht="178.5" customHeight="1">
      <c r="A23" s="23"/>
      <c r="B23" s="24"/>
      <c r="C23" s="10" t="s">
        <v>85</v>
      </c>
      <c r="D23" s="10" t="s">
        <v>86</v>
      </c>
      <c r="E23" s="10" t="s">
        <v>87</v>
      </c>
      <c r="F23" s="6" t="s">
        <v>88</v>
      </c>
      <c r="G23" s="6" t="s">
        <v>89</v>
      </c>
      <c r="H23" s="9">
        <v>2400</v>
      </c>
      <c r="I23" s="9">
        <v>2400</v>
      </c>
      <c r="J23" s="9">
        <v>1200</v>
      </c>
      <c r="K23" s="9">
        <v>800</v>
      </c>
      <c r="L23" s="9">
        <v>1400</v>
      </c>
      <c r="M23" s="9">
        <v>2000</v>
      </c>
    </row>
    <row r="24" spans="1:13" ht="204">
      <c r="A24" s="6" t="s">
        <v>90</v>
      </c>
      <c r="B24" s="7" t="s">
        <v>91</v>
      </c>
      <c r="C24" s="8" t="s">
        <v>92</v>
      </c>
      <c r="D24" s="8" t="s">
        <v>53</v>
      </c>
      <c r="E24" s="8" t="s">
        <v>54</v>
      </c>
      <c r="F24" s="6" t="s">
        <v>93</v>
      </c>
      <c r="G24" s="6" t="s">
        <v>49</v>
      </c>
      <c r="H24" s="9">
        <v>10839</v>
      </c>
      <c r="I24" s="9">
        <v>9728.6</v>
      </c>
      <c r="J24" s="9">
        <v>10584.8</v>
      </c>
      <c r="K24" s="9">
        <v>11161.6</v>
      </c>
      <c r="L24" s="9">
        <v>11511.8</v>
      </c>
      <c r="M24" s="9">
        <v>13318.3</v>
      </c>
    </row>
    <row r="25" spans="1:13" ht="113.25" customHeight="1">
      <c r="A25" s="6" t="s">
        <v>94</v>
      </c>
      <c r="B25" s="7" t="s">
        <v>95</v>
      </c>
      <c r="C25" s="8" t="s">
        <v>52</v>
      </c>
      <c r="D25" s="8" t="s">
        <v>53</v>
      </c>
      <c r="E25" s="8" t="s">
        <v>54</v>
      </c>
      <c r="F25" s="14" t="s">
        <v>106</v>
      </c>
      <c r="G25" s="6" t="s">
        <v>49</v>
      </c>
      <c r="H25" s="9">
        <v>25</v>
      </c>
      <c r="I25" s="9">
        <v>25</v>
      </c>
      <c r="J25" s="9">
        <v>37.3</v>
      </c>
      <c r="K25" s="9">
        <v>30</v>
      </c>
      <c r="L25" s="9">
        <v>30</v>
      </c>
      <c r="M25" s="9">
        <v>30</v>
      </c>
    </row>
    <row r="26" spans="1:13" ht="102">
      <c r="A26" s="6" t="s">
        <v>96</v>
      </c>
      <c r="B26" s="7" t="s">
        <v>97</v>
      </c>
      <c r="C26" s="8" t="s">
        <v>45</v>
      </c>
      <c r="D26" s="8" t="s">
        <v>46</v>
      </c>
      <c r="E26" s="8" t="s">
        <v>47</v>
      </c>
      <c r="F26" s="6" t="s">
        <v>98</v>
      </c>
      <c r="G26" s="6" t="s">
        <v>49</v>
      </c>
      <c r="H26" s="9">
        <v>0</v>
      </c>
      <c r="I26" s="9">
        <v>0</v>
      </c>
      <c r="J26" s="9">
        <v>152</v>
      </c>
      <c r="K26" s="9">
        <v>500</v>
      </c>
      <c r="L26" s="9">
        <v>500</v>
      </c>
      <c r="M26" s="9">
        <v>1000</v>
      </c>
    </row>
    <row r="27" spans="1:13" ht="150" customHeight="1">
      <c r="A27" s="6" t="s">
        <v>99</v>
      </c>
      <c r="B27" s="7" t="s">
        <v>100</v>
      </c>
      <c r="C27" s="8" t="s">
        <v>101</v>
      </c>
      <c r="D27" s="8" t="s">
        <v>53</v>
      </c>
      <c r="E27" s="8" t="s">
        <v>102</v>
      </c>
      <c r="F27" s="6" t="s">
        <v>69</v>
      </c>
      <c r="G27" s="6" t="s">
        <v>49</v>
      </c>
      <c r="H27" s="9">
        <v>24638.8</v>
      </c>
      <c r="I27" s="9">
        <v>24636.7</v>
      </c>
      <c r="J27" s="9">
        <v>105</v>
      </c>
      <c r="K27" s="9">
        <v>0</v>
      </c>
      <c r="L27" s="9">
        <v>0</v>
      </c>
      <c r="M27" s="9">
        <v>0</v>
      </c>
    </row>
    <row r="28" spans="1:13" ht="12.75">
      <c r="A28" s="23" t="s">
        <v>103</v>
      </c>
      <c r="B28" s="24" t="s">
        <v>104</v>
      </c>
      <c r="C28" s="30" t="s">
        <v>105</v>
      </c>
      <c r="D28" s="30" t="s">
        <v>53</v>
      </c>
      <c r="E28" s="30" t="s">
        <v>54</v>
      </c>
      <c r="F28" s="6" t="s">
        <v>106</v>
      </c>
      <c r="G28" s="6" t="s">
        <v>49</v>
      </c>
      <c r="H28" s="9">
        <v>40</v>
      </c>
      <c r="I28" s="9">
        <v>40</v>
      </c>
      <c r="J28" s="9">
        <v>40</v>
      </c>
      <c r="K28" s="9">
        <v>40</v>
      </c>
      <c r="L28" s="9">
        <v>40</v>
      </c>
      <c r="M28" s="9">
        <v>40</v>
      </c>
    </row>
    <row r="29" spans="1:13" ht="111.75" customHeight="1">
      <c r="A29" s="23"/>
      <c r="B29" s="24"/>
      <c r="C29" s="30"/>
      <c r="D29" s="30"/>
      <c r="E29" s="30"/>
      <c r="F29" s="6" t="s">
        <v>107</v>
      </c>
      <c r="G29" s="6" t="s">
        <v>49</v>
      </c>
      <c r="H29" s="9">
        <v>50</v>
      </c>
      <c r="I29" s="9">
        <v>50</v>
      </c>
      <c r="J29" s="9">
        <v>50</v>
      </c>
      <c r="K29" s="9">
        <v>50</v>
      </c>
      <c r="L29" s="9">
        <v>50</v>
      </c>
      <c r="M29" s="9">
        <v>50</v>
      </c>
    </row>
    <row r="30" spans="1:13" ht="189" customHeight="1">
      <c r="A30" s="3" t="s">
        <v>108</v>
      </c>
      <c r="B30" s="4" t="s">
        <v>109</v>
      </c>
      <c r="C30" s="4"/>
      <c r="D30" s="4"/>
      <c r="E30" s="4"/>
      <c r="F30" s="3"/>
      <c r="G30" s="3"/>
      <c r="H30" s="5">
        <f aca="true" t="shared" si="4" ref="H30:M30">SUM(H31:H47)</f>
        <v>14053.9</v>
      </c>
      <c r="I30" s="5">
        <f t="shared" si="4"/>
        <v>14039.2</v>
      </c>
      <c r="J30" s="5">
        <f t="shared" si="4"/>
        <v>14353</v>
      </c>
      <c r="K30" s="5">
        <f t="shared" si="4"/>
        <v>15688</v>
      </c>
      <c r="L30" s="5">
        <f t="shared" si="4"/>
        <v>14929.1</v>
      </c>
      <c r="M30" s="5">
        <f t="shared" si="4"/>
        <v>14999.1</v>
      </c>
    </row>
    <row r="31" spans="1:13" ht="135" customHeight="1">
      <c r="A31" s="23" t="s">
        <v>110</v>
      </c>
      <c r="B31" s="24" t="s">
        <v>111</v>
      </c>
      <c r="C31" s="8" t="s">
        <v>112</v>
      </c>
      <c r="D31" s="8" t="s">
        <v>83</v>
      </c>
      <c r="E31" s="8" t="s">
        <v>84</v>
      </c>
      <c r="F31" s="6" t="s">
        <v>122</v>
      </c>
      <c r="G31" s="6" t="s">
        <v>123</v>
      </c>
      <c r="H31" s="9">
        <v>185.7</v>
      </c>
      <c r="I31" s="9">
        <v>185.7</v>
      </c>
      <c r="J31" s="9">
        <v>193.7</v>
      </c>
      <c r="K31" s="9">
        <v>195.6</v>
      </c>
      <c r="L31" s="9">
        <v>195.6</v>
      </c>
      <c r="M31" s="9">
        <v>195.6</v>
      </c>
    </row>
    <row r="32" spans="1:13" ht="89.25">
      <c r="A32" s="23"/>
      <c r="B32" s="24"/>
      <c r="C32" s="10" t="s">
        <v>113</v>
      </c>
      <c r="D32" s="10" t="s">
        <v>114</v>
      </c>
      <c r="E32" s="10" t="s">
        <v>115</v>
      </c>
      <c r="F32" s="6" t="s">
        <v>124</v>
      </c>
      <c r="G32" s="6" t="s">
        <v>123</v>
      </c>
      <c r="H32" s="9">
        <v>1498.3</v>
      </c>
      <c r="I32" s="9">
        <v>1498.3</v>
      </c>
      <c r="J32" s="9">
        <v>1377.2</v>
      </c>
      <c r="K32" s="9">
        <v>1390.9</v>
      </c>
      <c r="L32" s="9">
        <v>1390.9</v>
      </c>
      <c r="M32" s="9">
        <v>1390.9</v>
      </c>
    </row>
    <row r="33" spans="1:13" ht="165.75">
      <c r="A33" s="23"/>
      <c r="B33" s="24"/>
      <c r="C33" s="10" t="s">
        <v>116</v>
      </c>
      <c r="D33" s="10" t="s">
        <v>117</v>
      </c>
      <c r="E33" s="10" t="s">
        <v>118</v>
      </c>
      <c r="F33" s="6" t="s">
        <v>124</v>
      </c>
      <c r="G33" s="6" t="s">
        <v>49</v>
      </c>
      <c r="H33" s="9">
        <v>749.3</v>
      </c>
      <c r="I33" s="9">
        <v>749.3</v>
      </c>
      <c r="J33" s="9">
        <v>858.5</v>
      </c>
      <c r="K33" s="9">
        <v>963.9</v>
      </c>
      <c r="L33" s="9">
        <v>1000</v>
      </c>
      <c r="M33" s="9">
        <v>1040</v>
      </c>
    </row>
    <row r="34" spans="1:13" ht="12.75">
      <c r="A34" s="23"/>
      <c r="B34" s="24"/>
      <c r="C34" s="31" t="s">
        <v>119</v>
      </c>
      <c r="D34" s="31" t="s">
        <v>120</v>
      </c>
      <c r="E34" s="31" t="s">
        <v>121</v>
      </c>
      <c r="F34" s="6" t="s">
        <v>124</v>
      </c>
      <c r="G34" s="6" t="s">
        <v>61</v>
      </c>
      <c r="H34" s="9">
        <v>72.6</v>
      </c>
      <c r="I34" s="9">
        <v>72.6</v>
      </c>
      <c r="J34" s="9">
        <v>90</v>
      </c>
      <c r="K34" s="9">
        <v>200</v>
      </c>
      <c r="L34" s="9">
        <v>200</v>
      </c>
      <c r="M34" s="9">
        <v>200</v>
      </c>
    </row>
    <row r="35" spans="1:13" ht="12.75">
      <c r="A35" s="23"/>
      <c r="B35" s="24"/>
      <c r="C35" s="31"/>
      <c r="D35" s="31"/>
      <c r="E35" s="31"/>
      <c r="F35" s="6" t="s">
        <v>48</v>
      </c>
      <c r="G35" s="6" t="s">
        <v>49</v>
      </c>
      <c r="H35" s="13">
        <v>723.1</v>
      </c>
      <c r="I35" s="13">
        <v>708.9</v>
      </c>
      <c r="J35" s="13">
        <v>580</v>
      </c>
      <c r="K35" s="13">
        <v>600</v>
      </c>
      <c r="L35" s="13">
        <v>600</v>
      </c>
      <c r="M35" s="13">
        <v>600</v>
      </c>
    </row>
    <row r="36" spans="1:13" ht="46.5" customHeight="1">
      <c r="A36" s="23"/>
      <c r="B36" s="24"/>
      <c r="C36" s="31"/>
      <c r="D36" s="31"/>
      <c r="E36" s="31"/>
      <c r="F36" s="6" t="s">
        <v>48</v>
      </c>
      <c r="G36" s="6" t="s">
        <v>125</v>
      </c>
      <c r="H36" s="9">
        <v>456</v>
      </c>
      <c r="I36" s="9">
        <v>456</v>
      </c>
      <c r="J36" s="9">
        <v>456</v>
      </c>
      <c r="K36" s="9">
        <v>456</v>
      </c>
      <c r="L36" s="9">
        <v>456</v>
      </c>
      <c r="M36" s="9">
        <v>456</v>
      </c>
    </row>
    <row r="37" spans="1:13" ht="12.75">
      <c r="A37" s="23" t="s">
        <v>126</v>
      </c>
      <c r="B37" s="24" t="s">
        <v>127</v>
      </c>
      <c r="C37" s="30" t="s">
        <v>128</v>
      </c>
      <c r="D37" s="30" t="s">
        <v>39</v>
      </c>
      <c r="E37" s="30" t="s">
        <v>129</v>
      </c>
      <c r="F37" s="6" t="s">
        <v>122</v>
      </c>
      <c r="G37" s="6" t="s">
        <v>123</v>
      </c>
      <c r="H37" s="9">
        <v>618.8</v>
      </c>
      <c r="I37" s="9">
        <v>618.8</v>
      </c>
      <c r="J37" s="9">
        <v>641.4</v>
      </c>
      <c r="K37" s="9">
        <v>647.8</v>
      </c>
      <c r="L37" s="9">
        <v>647.8</v>
      </c>
      <c r="M37" s="9">
        <v>647.8</v>
      </c>
    </row>
    <row r="38" spans="1:13" ht="150.75" customHeight="1">
      <c r="A38" s="23"/>
      <c r="B38" s="24"/>
      <c r="C38" s="30"/>
      <c r="D38" s="30"/>
      <c r="E38" s="30"/>
      <c r="F38" s="6" t="s">
        <v>124</v>
      </c>
      <c r="G38" s="6" t="s">
        <v>123</v>
      </c>
      <c r="H38" s="9">
        <v>4529.3</v>
      </c>
      <c r="I38" s="9">
        <v>4529.3</v>
      </c>
      <c r="J38" s="9">
        <v>4580.2</v>
      </c>
      <c r="K38" s="9">
        <v>4625.8</v>
      </c>
      <c r="L38" s="9">
        <v>4625.8</v>
      </c>
      <c r="M38" s="9">
        <v>4625.8</v>
      </c>
    </row>
    <row r="39" spans="1:13" ht="79.5" customHeight="1">
      <c r="A39" s="6" t="s">
        <v>130</v>
      </c>
      <c r="B39" s="7" t="s">
        <v>131</v>
      </c>
      <c r="C39" s="8" t="s">
        <v>45</v>
      </c>
      <c r="D39" s="8" t="s">
        <v>46</v>
      </c>
      <c r="E39" s="8" t="s">
        <v>47</v>
      </c>
      <c r="F39" s="6" t="s">
        <v>132</v>
      </c>
      <c r="G39" s="6" t="s">
        <v>133</v>
      </c>
      <c r="H39" s="9">
        <v>0</v>
      </c>
      <c r="I39" s="9">
        <v>0</v>
      </c>
      <c r="J39" s="9">
        <v>40</v>
      </c>
      <c r="K39" s="9">
        <v>15</v>
      </c>
      <c r="L39" s="9">
        <v>0</v>
      </c>
      <c r="M39" s="9">
        <v>0</v>
      </c>
    </row>
    <row r="40" spans="1:13" ht="12.75">
      <c r="A40" s="23" t="s">
        <v>134</v>
      </c>
      <c r="B40" s="24" t="s">
        <v>135</v>
      </c>
      <c r="C40" s="30" t="s">
        <v>136</v>
      </c>
      <c r="D40" s="30" t="s">
        <v>39</v>
      </c>
      <c r="E40" s="30" t="s">
        <v>137</v>
      </c>
      <c r="F40" s="6" t="s">
        <v>48</v>
      </c>
      <c r="G40" s="6" t="s">
        <v>60</v>
      </c>
      <c r="H40" s="9">
        <v>3861.4</v>
      </c>
      <c r="I40" s="9">
        <v>3861</v>
      </c>
      <c r="J40" s="9">
        <v>4741</v>
      </c>
      <c r="K40" s="9">
        <v>4918</v>
      </c>
      <c r="L40" s="9">
        <v>4918</v>
      </c>
      <c r="M40" s="9">
        <v>4918</v>
      </c>
    </row>
    <row r="41" spans="1:13" ht="12.75">
      <c r="A41" s="23"/>
      <c r="B41" s="24"/>
      <c r="C41" s="30"/>
      <c r="D41" s="30"/>
      <c r="E41" s="30"/>
      <c r="F41" s="6" t="s">
        <v>48</v>
      </c>
      <c r="G41" s="6" t="s">
        <v>49</v>
      </c>
      <c r="H41" s="9">
        <v>302.7</v>
      </c>
      <c r="I41" s="9">
        <v>302.6</v>
      </c>
      <c r="J41" s="9">
        <v>525</v>
      </c>
      <c r="K41" s="9">
        <v>610</v>
      </c>
      <c r="L41" s="9">
        <v>630</v>
      </c>
      <c r="M41" s="9">
        <v>660</v>
      </c>
    </row>
    <row r="42" spans="1:13" ht="110.25" customHeight="1">
      <c r="A42" s="23"/>
      <c r="B42" s="24"/>
      <c r="C42" s="30"/>
      <c r="D42" s="30"/>
      <c r="E42" s="30"/>
      <c r="F42" s="6" t="s">
        <v>48</v>
      </c>
      <c r="G42" s="6" t="s">
        <v>61</v>
      </c>
      <c r="H42" s="9">
        <v>37.3</v>
      </c>
      <c r="I42" s="9">
        <v>37.3</v>
      </c>
      <c r="J42" s="9">
        <v>35</v>
      </c>
      <c r="K42" s="9">
        <v>30</v>
      </c>
      <c r="L42" s="9">
        <v>30</v>
      </c>
      <c r="M42" s="9">
        <v>30</v>
      </c>
    </row>
    <row r="43" spans="1:13" ht="140.25" customHeight="1">
      <c r="A43" s="6" t="s">
        <v>138</v>
      </c>
      <c r="B43" s="7" t="s">
        <v>139</v>
      </c>
      <c r="C43" s="8" t="s">
        <v>45</v>
      </c>
      <c r="D43" s="8" t="s">
        <v>140</v>
      </c>
      <c r="E43" s="8" t="s">
        <v>47</v>
      </c>
      <c r="F43" s="6" t="s">
        <v>141</v>
      </c>
      <c r="G43" s="6" t="s">
        <v>49</v>
      </c>
      <c r="H43" s="9">
        <v>763.2</v>
      </c>
      <c r="I43" s="9">
        <v>763.2</v>
      </c>
      <c r="J43" s="9">
        <v>0</v>
      </c>
      <c r="K43" s="9">
        <v>800</v>
      </c>
      <c r="L43" s="9">
        <v>0</v>
      </c>
      <c r="M43" s="9">
        <v>0</v>
      </c>
    </row>
    <row r="44" spans="1:13" ht="153">
      <c r="A44" s="6" t="s">
        <v>142</v>
      </c>
      <c r="B44" s="7" t="s">
        <v>143</v>
      </c>
      <c r="C44" s="8" t="s">
        <v>144</v>
      </c>
      <c r="D44" s="8" t="s">
        <v>53</v>
      </c>
      <c r="E44" s="8" t="s">
        <v>54</v>
      </c>
      <c r="F44" s="14" t="s">
        <v>48</v>
      </c>
      <c r="G44" s="6" t="s">
        <v>49</v>
      </c>
      <c r="H44" s="9">
        <v>67.4</v>
      </c>
      <c r="I44" s="9">
        <v>67.4</v>
      </c>
      <c r="J44" s="9">
        <v>50</v>
      </c>
      <c r="K44" s="9">
        <v>50</v>
      </c>
      <c r="L44" s="9">
        <v>50</v>
      </c>
      <c r="M44" s="9">
        <v>50</v>
      </c>
    </row>
    <row r="45" spans="1:13" ht="191.25">
      <c r="A45" s="6" t="s">
        <v>145</v>
      </c>
      <c r="B45" s="7" t="s">
        <v>146</v>
      </c>
      <c r="C45" s="8" t="s">
        <v>147</v>
      </c>
      <c r="D45" s="8" t="s">
        <v>53</v>
      </c>
      <c r="E45" s="8" t="s">
        <v>54</v>
      </c>
      <c r="F45" s="6" t="s">
        <v>48</v>
      </c>
      <c r="G45" s="6" t="s">
        <v>49</v>
      </c>
      <c r="H45" s="9">
        <v>19</v>
      </c>
      <c r="I45" s="9">
        <v>19</v>
      </c>
      <c r="J45" s="9">
        <v>15</v>
      </c>
      <c r="K45" s="9">
        <v>15</v>
      </c>
      <c r="L45" s="9">
        <v>15</v>
      </c>
      <c r="M45" s="9">
        <v>15</v>
      </c>
    </row>
    <row r="46" spans="1:13" ht="165.75" customHeight="1">
      <c r="A46" s="6" t="s">
        <v>148</v>
      </c>
      <c r="B46" s="15" t="s">
        <v>149</v>
      </c>
      <c r="C46" s="8" t="s">
        <v>92</v>
      </c>
      <c r="D46" s="8" t="s">
        <v>53</v>
      </c>
      <c r="E46" s="8" t="s">
        <v>54</v>
      </c>
      <c r="F46" s="6" t="s">
        <v>73</v>
      </c>
      <c r="G46" s="6" t="s">
        <v>49</v>
      </c>
      <c r="H46" s="9">
        <v>49.8</v>
      </c>
      <c r="I46" s="9">
        <v>49.8</v>
      </c>
      <c r="J46" s="9">
        <v>50</v>
      </c>
      <c r="K46" s="9">
        <v>50</v>
      </c>
      <c r="L46" s="9">
        <v>50</v>
      </c>
      <c r="M46" s="9">
        <v>50</v>
      </c>
    </row>
    <row r="47" spans="1:13" ht="163.5" customHeight="1">
      <c r="A47" s="6" t="s">
        <v>150</v>
      </c>
      <c r="B47" s="7" t="s">
        <v>151</v>
      </c>
      <c r="C47" s="8" t="s">
        <v>152</v>
      </c>
      <c r="D47" s="8" t="s">
        <v>153</v>
      </c>
      <c r="E47" s="8" t="s">
        <v>154</v>
      </c>
      <c r="F47" s="6" t="s">
        <v>155</v>
      </c>
      <c r="G47" s="6" t="s">
        <v>156</v>
      </c>
      <c r="H47" s="9">
        <v>120</v>
      </c>
      <c r="I47" s="9">
        <v>120</v>
      </c>
      <c r="J47" s="9">
        <v>120</v>
      </c>
      <c r="K47" s="9">
        <v>120</v>
      </c>
      <c r="L47" s="9">
        <v>120</v>
      </c>
      <c r="M47" s="9">
        <v>120</v>
      </c>
    </row>
    <row r="48" spans="1:13" ht="160.5" customHeight="1">
      <c r="A48" s="3" t="s">
        <v>157</v>
      </c>
      <c r="B48" s="4" t="s">
        <v>158</v>
      </c>
      <c r="C48" s="4"/>
      <c r="D48" s="4"/>
      <c r="E48" s="4"/>
      <c r="F48" s="3"/>
      <c r="G48" s="3"/>
      <c r="H48" s="5">
        <f aca="true" t="shared" si="5" ref="H48:M48">H49+H51</f>
        <v>451.1</v>
      </c>
      <c r="I48" s="5">
        <f t="shared" si="5"/>
        <v>451.1</v>
      </c>
      <c r="J48" s="5">
        <f t="shared" si="5"/>
        <v>493.70000000000005</v>
      </c>
      <c r="K48" s="5">
        <f t="shared" si="5"/>
        <v>438.90000000000003</v>
      </c>
      <c r="L48" s="5">
        <f t="shared" si="5"/>
        <v>468</v>
      </c>
      <c r="M48" s="5">
        <f t="shared" si="5"/>
        <v>468</v>
      </c>
    </row>
    <row r="49" spans="1:13" ht="37.5" customHeight="1">
      <c r="A49" s="3" t="s">
        <v>159</v>
      </c>
      <c r="B49" s="4" t="s">
        <v>160</v>
      </c>
      <c r="C49" s="4"/>
      <c r="D49" s="4"/>
      <c r="E49" s="4"/>
      <c r="F49" s="3"/>
      <c r="G49" s="3"/>
      <c r="H49" s="5">
        <f aca="true" t="shared" si="6" ref="H49:M49">H50</f>
        <v>443.5</v>
      </c>
      <c r="I49" s="5">
        <f t="shared" si="6"/>
        <v>443.5</v>
      </c>
      <c r="J49" s="5">
        <f t="shared" si="6"/>
        <v>486.1</v>
      </c>
      <c r="K49" s="5">
        <f t="shared" si="6"/>
        <v>431.3</v>
      </c>
      <c r="L49" s="5">
        <f t="shared" si="6"/>
        <v>460.4</v>
      </c>
      <c r="M49" s="5">
        <f t="shared" si="6"/>
        <v>460.4</v>
      </c>
    </row>
    <row r="50" spans="1:13" ht="191.25">
      <c r="A50" s="6" t="s">
        <v>161</v>
      </c>
      <c r="B50" s="7" t="s">
        <v>162</v>
      </c>
      <c r="C50" s="8" t="s">
        <v>163</v>
      </c>
      <c r="D50" s="8" t="s">
        <v>39</v>
      </c>
      <c r="E50" s="8" t="s">
        <v>164</v>
      </c>
      <c r="F50" s="6" t="s">
        <v>165</v>
      </c>
      <c r="G50" s="6" t="s">
        <v>123</v>
      </c>
      <c r="H50" s="9">
        <v>443.5</v>
      </c>
      <c r="I50" s="9">
        <v>443.5</v>
      </c>
      <c r="J50" s="9">
        <v>486.1</v>
      </c>
      <c r="K50" s="9">
        <v>431.3</v>
      </c>
      <c r="L50" s="9">
        <v>460.4</v>
      </c>
      <c r="M50" s="9">
        <v>460.4</v>
      </c>
    </row>
    <row r="51" spans="1:13" ht="38.25">
      <c r="A51" s="3" t="s">
        <v>166</v>
      </c>
      <c r="B51" s="4" t="s">
        <v>167</v>
      </c>
      <c r="C51" s="4"/>
      <c r="D51" s="4"/>
      <c r="E51" s="4"/>
      <c r="F51" s="3"/>
      <c r="G51" s="3"/>
      <c r="H51" s="5">
        <f aca="true" t="shared" si="7" ref="H51:M51">H52</f>
        <v>7.6</v>
      </c>
      <c r="I51" s="5">
        <f t="shared" si="7"/>
        <v>7.6</v>
      </c>
      <c r="J51" s="5">
        <f t="shared" si="7"/>
        <v>7.6</v>
      </c>
      <c r="K51" s="5">
        <f t="shared" si="7"/>
        <v>7.6</v>
      </c>
      <c r="L51" s="5">
        <f t="shared" si="7"/>
        <v>7.6</v>
      </c>
      <c r="M51" s="5">
        <f t="shared" si="7"/>
        <v>7.6</v>
      </c>
    </row>
    <row r="52" spans="1:13" ht="165" customHeight="1">
      <c r="A52" s="6" t="s">
        <v>168</v>
      </c>
      <c r="B52" s="7" t="s">
        <v>169</v>
      </c>
      <c r="C52" s="8" t="s">
        <v>45</v>
      </c>
      <c r="D52" s="8" t="s">
        <v>46</v>
      </c>
      <c r="E52" s="8" t="s">
        <v>47</v>
      </c>
      <c r="F52" s="6" t="s">
        <v>124</v>
      </c>
      <c r="G52" s="6" t="s">
        <v>49</v>
      </c>
      <c r="H52" s="9">
        <v>7.6</v>
      </c>
      <c r="I52" s="9">
        <v>7.6</v>
      </c>
      <c r="J52" s="9">
        <v>7.6</v>
      </c>
      <c r="K52" s="9">
        <v>7.6</v>
      </c>
      <c r="L52" s="9">
        <v>7.6</v>
      </c>
      <c r="M52" s="9">
        <v>7.6</v>
      </c>
    </row>
    <row r="53" spans="1:13" ht="130.5" customHeight="1">
      <c r="A53" s="3" t="s">
        <v>170</v>
      </c>
      <c r="B53" s="4" t="s">
        <v>171</v>
      </c>
      <c r="C53" s="4"/>
      <c r="D53" s="4"/>
      <c r="E53" s="4"/>
      <c r="F53" s="3"/>
      <c r="G53" s="3"/>
      <c r="H53" s="5">
        <f aca="true" t="shared" si="8" ref="H53:M54">H54</f>
        <v>76</v>
      </c>
      <c r="I53" s="5">
        <f t="shared" si="8"/>
        <v>76</v>
      </c>
      <c r="J53" s="5">
        <f t="shared" si="8"/>
        <v>244.6</v>
      </c>
      <c r="K53" s="5">
        <f t="shared" si="8"/>
        <v>156.6</v>
      </c>
      <c r="L53" s="5">
        <f t="shared" si="8"/>
        <v>156.6</v>
      </c>
      <c r="M53" s="5">
        <f t="shared" si="8"/>
        <v>156.6</v>
      </c>
    </row>
    <row r="54" spans="1:13" ht="35.25" customHeight="1">
      <c r="A54" s="3" t="s">
        <v>172</v>
      </c>
      <c r="B54" s="4" t="s">
        <v>173</v>
      </c>
      <c r="C54" s="4"/>
      <c r="D54" s="4"/>
      <c r="E54" s="4"/>
      <c r="F54" s="3"/>
      <c r="G54" s="3"/>
      <c r="H54" s="5">
        <f t="shared" si="8"/>
        <v>76</v>
      </c>
      <c r="I54" s="5">
        <f t="shared" si="8"/>
        <v>76</v>
      </c>
      <c r="J54" s="5">
        <f t="shared" si="8"/>
        <v>244.6</v>
      </c>
      <c r="K54" s="5">
        <f t="shared" si="8"/>
        <v>156.6</v>
      </c>
      <c r="L54" s="5">
        <f t="shared" si="8"/>
        <v>156.6</v>
      </c>
      <c r="M54" s="5">
        <f t="shared" si="8"/>
        <v>156.6</v>
      </c>
    </row>
    <row r="55" spans="1:13" ht="114.75" customHeight="1">
      <c r="A55" s="3" t="s">
        <v>174</v>
      </c>
      <c r="B55" s="4" t="s">
        <v>175</v>
      </c>
      <c r="C55" s="4"/>
      <c r="D55" s="4"/>
      <c r="E55" s="4"/>
      <c r="F55" s="3"/>
      <c r="G55" s="3"/>
      <c r="H55" s="5">
        <f aca="true" t="shared" si="9" ref="H55:M55">SUM(H56:H58)</f>
        <v>76</v>
      </c>
      <c r="I55" s="5">
        <f t="shared" si="9"/>
        <v>76</v>
      </c>
      <c r="J55" s="5">
        <f t="shared" si="9"/>
        <v>244.6</v>
      </c>
      <c r="K55" s="5">
        <f t="shared" si="9"/>
        <v>156.6</v>
      </c>
      <c r="L55" s="5">
        <f t="shared" si="9"/>
        <v>156.6</v>
      </c>
      <c r="M55" s="5">
        <f t="shared" si="9"/>
        <v>156.6</v>
      </c>
    </row>
    <row r="56" spans="1:13" ht="127.5">
      <c r="A56" s="23" t="s">
        <v>176</v>
      </c>
      <c r="B56" s="24" t="s">
        <v>177</v>
      </c>
      <c r="C56" s="8" t="s">
        <v>178</v>
      </c>
      <c r="D56" s="8" t="s">
        <v>179</v>
      </c>
      <c r="E56" s="8" t="s">
        <v>180</v>
      </c>
      <c r="F56" s="6" t="s">
        <v>124</v>
      </c>
      <c r="G56" s="6" t="s">
        <v>185</v>
      </c>
      <c r="H56" s="9">
        <v>0</v>
      </c>
      <c r="I56" s="9">
        <v>0</v>
      </c>
      <c r="J56" s="9">
        <v>166.6</v>
      </c>
      <c r="K56" s="9">
        <v>77</v>
      </c>
      <c r="L56" s="9">
        <v>77</v>
      </c>
      <c r="M56" s="9">
        <v>77</v>
      </c>
    </row>
    <row r="57" spans="1:13" ht="136.5" customHeight="1">
      <c r="A57" s="23"/>
      <c r="B57" s="24"/>
      <c r="C57" s="10" t="s">
        <v>181</v>
      </c>
      <c r="D57" s="10" t="s">
        <v>86</v>
      </c>
      <c r="E57" s="10" t="s">
        <v>182</v>
      </c>
      <c r="F57" s="23" t="s">
        <v>186</v>
      </c>
      <c r="G57" s="23" t="s">
        <v>185</v>
      </c>
      <c r="H57" s="22">
        <v>76</v>
      </c>
      <c r="I57" s="22">
        <v>76</v>
      </c>
      <c r="J57" s="22">
        <v>78</v>
      </c>
      <c r="K57" s="22">
        <v>79.6</v>
      </c>
      <c r="L57" s="22">
        <v>79.6</v>
      </c>
      <c r="M57" s="22">
        <v>79.6</v>
      </c>
    </row>
    <row r="58" spans="1:13" ht="267.75">
      <c r="A58" s="23"/>
      <c r="B58" s="24"/>
      <c r="C58" s="10" t="s">
        <v>183</v>
      </c>
      <c r="D58" s="10" t="s">
        <v>117</v>
      </c>
      <c r="E58" s="10" t="s">
        <v>184</v>
      </c>
      <c r="F58" s="23"/>
      <c r="G58" s="23"/>
      <c r="H58" s="22"/>
      <c r="I58" s="22"/>
      <c r="J58" s="22"/>
      <c r="K58" s="22"/>
      <c r="L58" s="22"/>
      <c r="M58" s="22"/>
    </row>
    <row r="59" spans="1:13" ht="13.5" customHeight="1">
      <c r="A59" s="25" t="s">
        <v>187</v>
      </c>
      <c r="B59" s="26"/>
      <c r="C59" s="26"/>
      <c r="D59" s="26"/>
      <c r="E59" s="26"/>
      <c r="F59" s="26"/>
      <c r="G59" s="27"/>
      <c r="H59" s="5">
        <f aca="true" t="shared" si="10" ref="H59:M59">H8</f>
        <v>75269.2</v>
      </c>
      <c r="I59" s="5">
        <f t="shared" si="10"/>
        <v>74117.30000000002</v>
      </c>
      <c r="J59" s="5">
        <f t="shared" si="10"/>
        <v>48773.09999999999</v>
      </c>
      <c r="K59" s="5">
        <f t="shared" si="10"/>
        <v>63102.7</v>
      </c>
      <c r="L59" s="5">
        <f t="shared" si="10"/>
        <v>51846.299999999996</v>
      </c>
      <c r="M59" s="5">
        <f t="shared" si="10"/>
        <v>54346.799999999996</v>
      </c>
    </row>
    <row r="60" spans="1:13" ht="12.75">
      <c r="A60" s="11" t="s">
        <v>0</v>
      </c>
      <c r="B60" s="11"/>
      <c r="C60" s="11"/>
      <c r="D60" s="11"/>
      <c r="E60" s="11"/>
      <c r="F60" s="11"/>
      <c r="G60" s="11"/>
      <c r="H60" s="12"/>
      <c r="I60" s="12"/>
      <c r="J60" s="12"/>
      <c r="K60" s="12"/>
      <c r="L60" s="12"/>
      <c r="M60" s="12"/>
    </row>
    <row r="61" spans="1:13" ht="27.75" customHeight="1">
      <c r="A61" s="35" t="s">
        <v>190</v>
      </c>
      <c r="B61" s="35"/>
      <c r="C61" s="16"/>
      <c r="D61" s="16"/>
      <c r="E61" s="16"/>
      <c r="F61" s="16"/>
      <c r="G61" s="16"/>
      <c r="H61" s="17"/>
      <c r="I61" s="18"/>
      <c r="J61" s="18"/>
      <c r="K61" s="19"/>
      <c r="L61" s="19"/>
      <c r="M61" s="20"/>
    </row>
    <row r="62" spans="1:13" ht="15.75">
      <c r="A62" s="35" t="s">
        <v>191</v>
      </c>
      <c r="B62" s="35"/>
      <c r="C62" s="16"/>
      <c r="D62" s="16"/>
      <c r="E62" s="16"/>
      <c r="F62" s="16"/>
      <c r="G62" s="16"/>
      <c r="H62" s="17"/>
      <c r="I62" s="18"/>
      <c r="J62" s="18"/>
      <c r="K62" s="19"/>
      <c r="L62" s="19"/>
      <c r="M62" s="19"/>
    </row>
    <row r="63" spans="1:13" ht="15.75">
      <c r="A63" s="35" t="s">
        <v>192</v>
      </c>
      <c r="B63" s="35"/>
      <c r="C63" s="16"/>
      <c r="D63" s="16"/>
      <c r="E63" s="16"/>
      <c r="F63" s="16"/>
      <c r="G63" s="16"/>
      <c r="H63" s="17"/>
      <c r="I63" s="21"/>
      <c r="J63" s="18"/>
      <c r="K63" s="21"/>
      <c r="L63" s="18" t="s">
        <v>193</v>
      </c>
      <c r="M63" s="21"/>
    </row>
  </sheetData>
  <sheetProtection/>
  <mergeCells count="57">
    <mergeCell ref="B28:B29"/>
    <mergeCell ref="L5:L6"/>
    <mergeCell ref="A62:B62"/>
    <mergeCell ref="A63:B63"/>
    <mergeCell ref="A4:A6"/>
    <mergeCell ref="B4:B6"/>
    <mergeCell ref="C4:C6"/>
    <mergeCell ref="D4:D6"/>
    <mergeCell ref="A22:A23"/>
    <mergeCell ref="B22:B23"/>
    <mergeCell ref="A28:A29"/>
    <mergeCell ref="E14:E16"/>
    <mergeCell ref="E4:E6"/>
    <mergeCell ref="A61:B61"/>
    <mergeCell ref="F4:G4"/>
    <mergeCell ref="H4:M4"/>
    <mergeCell ref="F5:F6"/>
    <mergeCell ref="G5:G6"/>
    <mergeCell ref="H5:I5"/>
    <mergeCell ref="J5:J6"/>
    <mergeCell ref="K5:K6"/>
    <mergeCell ref="A31:A36"/>
    <mergeCell ref="B31:B36"/>
    <mergeCell ref="C34:C36"/>
    <mergeCell ref="D34:D36"/>
    <mergeCell ref="E34:E36"/>
    <mergeCell ref="M5:M6"/>
    <mergeCell ref="A14:A16"/>
    <mergeCell ref="B14:B16"/>
    <mergeCell ref="C14:C16"/>
    <mergeCell ref="D14:D16"/>
    <mergeCell ref="C40:C42"/>
    <mergeCell ref="D40:D42"/>
    <mergeCell ref="E40:E42"/>
    <mergeCell ref="C28:C29"/>
    <mergeCell ref="D28:D29"/>
    <mergeCell ref="E28:E29"/>
    <mergeCell ref="A1:N1"/>
    <mergeCell ref="A2:N2"/>
    <mergeCell ref="J57:J58"/>
    <mergeCell ref="K57:K58"/>
    <mergeCell ref="L57:L58"/>
    <mergeCell ref="C37:C38"/>
    <mergeCell ref="D37:D38"/>
    <mergeCell ref="E37:E38"/>
    <mergeCell ref="A40:A42"/>
    <mergeCell ref="B40:B42"/>
    <mergeCell ref="M57:M58"/>
    <mergeCell ref="H57:H58"/>
    <mergeCell ref="I57:I58"/>
    <mergeCell ref="A37:A38"/>
    <mergeCell ref="B37:B38"/>
    <mergeCell ref="A59:G59"/>
    <mergeCell ref="A56:A58"/>
    <mergeCell ref="B56:B58"/>
    <mergeCell ref="F57:F58"/>
    <mergeCell ref="G57:G58"/>
  </mergeCells>
  <printOptions/>
  <pageMargins left="0.3937007874015748" right="0.3937007874015748" top="1.1811023622047245" bottom="0.3937007874015748" header="0.5118110236220472" footer="0.5118110236220472"/>
  <pageSetup fitToHeight="4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2020-11-03T08:43:21Z</cp:lastPrinted>
  <dcterms:modified xsi:type="dcterms:W3CDTF">2020-11-30T05:43:50Z</dcterms:modified>
  <cp:category/>
  <cp:version/>
  <cp:contentType/>
  <cp:contentStatus/>
</cp:coreProperties>
</file>