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Sheet0" sheetId="1" r:id="rId1"/>
  </sheets>
  <definedNames>
    <definedName name="__bookmark_12">Sheet0!$A$12:$C$12</definedName>
    <definedName name="__bookmark_13">Sheet0!$A$12:$J$12</definedName>
    <definedName name="__bookmark_16">Sheet0!$A$13:$C$15</definedName>
    <definedName name="__bookmark_17">Sheet0!$A$13:$J$16</definedName>
    <definedName name="__bookmark_2">Sheet0!$A$1:$N$78</definedName>
    <definedName name="__bookmark_20">Sheet0!$A$22:$C$22</definedName>
    <definedName name="__bookmark_21">Sheet0!$A$22:$J$22</definedName>
    <definedName name="__bookmark_24">Sheet0!$A$24:$C$25</definedName>
    <definedName name="__bookmark_25">Sheet0!$A$24:$J$24</definedName>
    <definedName name="__bookmark_28">Sheet0!$A$27:$C$27</definedName>
    <definedName name="__bookmark_29">Sheet0!$A$27:$J$27</definedName>
    <definedName name="__bookmark_32">Sheet0!$A$28:$C$29</definedName>
    <definedName name="__bookmark_33">Sheet0!$A$28:$J$29</definedName>
    <definedName name="__bookmark_36">Sheet0!$A$31:$C$33</definedName>
    <definedName name="__bookmark_37">Sheet0!$A$31:$J$32</definedName>
    <definedName name="__bookmark_4">Sheet0!$A$10:$C$10</definedName>
    <definedName name="__bookmark_40">Sheet0!$A$36:$C$37</definedName>
    <definedName name="__bookmark_41">Sheet0!$A$36:$J$36</definedName>
    <definedName name="__bookmark_44">Sheet0!$A$39:$C$40</definedName>
    <definedName name="__bookmark_45">Sheet0!$A$39:$J$39</definedName>
    <definedName name="__bookmark_48">Sheet0!#REF!</definedName>
    <definedName name="__bookmark_49">Sheet0!#REF!</definedName>
    <definedName name="__bookmark_5">Sheet0!$A$10:$J$10</definedName>
    <definedName name="__bookmark_52">Sheet0!$A$41:$C$42</definedName>
    <definedName name="__bookmark_53">Sheet0!$A$41:$J$42</definedName>
    <definedName name="__bookmark_56">Sheet0!$A$44:$C$47</definedName>
    <definedName name="__bookmark_57">Sheet0!$A$44:$J$50</definedName>
    <definedName name="__bookmark_60">Sheet0!$A$51:$C$51</definedName>
    <definedName name="__bookmark_61">Sheet0!$A$51:$J$52</definedName>
    <definedName name="__bookmark_64">Sheet0!$A$53:$C$53</definedName>
    <definedName name="__bookmark_65">Sheet0!$A$53:$J$53</definedName>
    <definedName name="__bookmark_68">Sheet0!$A$54:$C$54</definedName>
    <definedName name="__bookmark_69">Sheet0!$A$54:$J$56</definedName>
    <definedName name="__bookmark_72">Sheet0!#REF!</definedName>
    <definedName name="__bookmark_73">Sheet0!#REF!</definedName>
    <definedName name="__bookmark_76">Sheet0!$A$58:$C$58</definedName>
    <definedName name="__bookmark_77">Sheet0!$A$58:$J$58</definedName>
    <definedName name="__bookmark_8">Sheet0!$A$11:$C$11</definedName>
    <definedName name="__bookmark_80">Sheet0!$A$59:$C$60</definedName>
    <definedName name="__bookmark_81">Sheet0!$A$59:$J$59</definedName>
    <definedName name="__bookmark_84">Sheet0!$A$61:$C$61</definedName>
    <definedName name="__bookmark_85">Sheet0!$A$61:$J$62</definedName>
    <definedName name="__bookmark_88">Sheet0!$A$65:$C$65</definedName>
    <definedName name="__bookmark_89">Sheet0!$A$65:$J$65</definedName>
    <definedName name="__bookmark_9">Sheet0!$A$11:$J$11</definedName>
    <definedName name="__bookmark_92">Sheet0!$A$67:$C$67</definedName>
    <definedName name="__bookmark_93">Sheet0!$A$67:$J$67</definedName>
    <definedName name="__bookmark_96">Sheet0!$A$71:$C$76</definedName>
    <definedName name="__bookmark_97">Sheet0!$A$71:$J$72</definedName>
  </definedNames>
  <calcPr calcId="125725"/>
</workbook>
</file>

<file path=xl/calcChain.xml><?xml version="1.0" encoding="utf-8"?>
<calcChain xmlns="http://schemas.openxmlformats.org/spreadsheetml/2006/main">
  <c r="L64" i="1"/>
  <c r="M64"/>
  <c r="N64"/>
  <c r="K64"/>
  <c r="L70"/>
  <c r="L69" s="1"/>
  <c r="L68" s="1"/>
  <c r="M70"/>
  <c r="M69" s="1"/>
  <c r="M68" s="1"/>
  <c r="N70"/>
  <c r="N69" s="1"/>
  <c r="N68" s="1"/>
  <c r="K70"/>
  <c r="K69" s="1"/>
  <c r="K68" s="1"/>
  <c r="L66"/>
  <c r="L63" s="1"/>
  <c r="M66"/>
  <c r="M63" s="1"/>
  <c r="N66"/>
  <c r="N63" s="1"/>
  <c r="K66"/>
  <c r="L43"/>
  <c r="M43"/>
  <c r="N43"/>
  <c r="K43"/>
  <c r="L30"/>
  <c r="M30"/>
  <c r="N30"/>
  <c r="K30"/>
  <c r="L9"/>
  <c r="L8" s="1"/>
  <c r="M9"/>
  <c r="N9"/>
  <c r="N8" s="1"/>
  <c r="K9"/>
  <c r="M8" l="1"/>
  <c r="M7" s="1"/>
  <c r="K63"/>
  <c r="N7"/>
  <c r="K8"/>
  <c r="L7"/>
  <c r="K7" l="1"/>
</calcChain>
</file>

<file path=xl/sharedStrings.xml><?xml version="1.0" encoding="utf-8"?>
<sst xmlns="http://schemas.openxmlformats.org/spreadsheetml/2006/main" count="418" uniqueCount="224">
  <si>
    <t xml:space="preserve"> </t>
  </si>
  <si>
    <t>Наименование и реквизиты нормативно-правового акта</t>
  </si>
  <si>
    <t>Коды бюджетной классификации</t>
  </si>
  <si>
    <t>1</t>
  </si>
  <si>
    <t>2</t>
  </si>
  <si>
    <t>3</t>
  </si>
  <si>
    <t>4</t>
  </si>
  <si>
    <t>5</t>
  </si>
  <si>
    <t>10</t>
  </si>
  <si>
    <t>11</t>
  </si>
  <si>
    <t>12</t>
  </si>
  <si>
    <t>13</t>
  </si>
  <si>
    <t>7.00.00.0.000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</si>
  <si>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</si>
  <si>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7.01.00.0.000</t>
  </si>
  <si>
    <t>7.01.01.0.000</t>
  </si>
  <si>
    <t>по перечню, предусмотренному частью 3 статьи 14 Федерального закона от 6 октября 2003 г. № 131-ФЗ "Об общих принципах организации местного самоуправления в Российской Федерации", всего</t>
  </si>
  <si>
    <t>7.01.01.0.001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</si>
  <si>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</si>
  <si>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Постановление ГА МО от 07.05.2021 №46 "Об утверждении положения о порядке расходования средств резервного фонда администрации Советского сельского поселения Новокубанского района	"</t>
  </si>
  <si>
    <t xml:space="preserve">п. 1 </t>
  </si>
  <si>
    <t>28.05.2020, 01.03.3000</t>
  </si>
  <si>
    <t>870</t>
  </si>
  <si>
    <t>7.01.01.0.003</t>
  </si>
  <si>
    <t>владение, пользование и распоряжение имуществом, находящимся в муниципальной собственности сельского поселения</t>
  </si>
  <si>
    <t>Решение сессии МО от 26.11.2015 №79 "Об утверждении Положения о порядке владения, пользования и распоряжения муниципальным имуществом Советского сельского поселения Новокубанского района"</t>
  </si>
  <si>
    <t xml:space="preserve">п. 7.2 </t>
  </si>
  <si>
    <t>07.12.2015, 01.01.3000</t>
  </si>
  <si>
    <t>240</t>
  </si>
  <si>
    <t>7.01.01.0.004</t>
  </si>
  <si>
    <t>обеспечение первичных мер пожарной безопасности в границах населенных пунктов сельского поселения</t>
  </si>
  <si>
    <t xml:space="preserve">2) п. 4 </t>
  </si>
  <si>
    <t>2) 01.01.2022, Не установлен</t>
  </si>
  <si>
    <t>7.01.01.0.006</t>
  </si>
  <si>
    <t>создание условий для организации досуга и обеспечения жителей сельского поселения услугами организаций культуры</t>
  </si>
  <si>
    <t>110</t>
  </si>
  <si>
    <t>850</t>
  </si>
  <si>
    <t>7.01.01.0.007</t>
  </si>
  <si>
    <t>обеспечение условий для развития на территории сельского поселения физической культуры, школьного спорта и массового спорта</t>
  </si>
  <si>
    <t>7.01.01.0.011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</si>
  <si>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</si>
  <si>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7.01.01.0.016</t>
  </si>
  <si>
    <t>создание условий для развития малого и среднего предпринимательства на территории сельского поселения</t>
  </si>
  <si>
    <t>7.01.01.0.017</t>
  </si>
  <si>
    <t>организация и осуществление мероприятий по работе с детьми и молодежью в сельском поселении</t>
  </si>
  <si>
    <t>410</t>
  </si>
  <si>
    <t>7.01.02.0.000</t>
  </si>
  <si>
    <t>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поселения, предусмотренных частью 1 статьи 14 Федерального закона от 6 октября 2003 г. № 131-ФЗ "Об общих принципах организации местного самоуправления в Российской Федерации", всего</t>
  </si>
  <si>
    <t>7.01.02.0.001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</si>
  <si>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</si>
  <si>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2) В целом</t>
  </si>
  <si>
    <t>810</t>
  </si>
  <si>
    <t>7.01.02.0.003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</si>
  <si>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</si>
  <si>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7.01.02.0.012</t>
  </si>
  <si>
    <t>участие в предупреждении и ликвидации последствий чрезвычайных ситуаций в границах сельского поселения</t>
  </si>
  <si>
    <t>В целом</t>
  </si>
  <si>
    <t>7.01.02.0.026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</si>
  <si>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г. № 7-ФЗ "О некоммерческих организациях"</t>
  </si>
  <si>
    <t>630</t>
  </si>
  <si>
    <t>7.02.00.0.000</t>
  </si>
  <si>
    <t>7.02.00.0.001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</si>
  <si>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</si>
  <si>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4) В целом</t>
  </si>
  <si>
    <t>4) 01.01.2017, 01.01.3000</t>
  </si>
  <si>
    <t>120</t>
  </si>
  <si>
    <t>360</t>
  </si>
  <si>
    <t>7.02.00.0.002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</si>
  <si>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</si>
  <si>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Решение сессии МО от 23.12.2016 №163 "Об утверждении положения о денежном содержании лиц, замещающих муниципальные должности в Советском сельском поселении Новокубанского района, и денежном содержании муниципальных служащих  Советского сельского поселения Новокубанского района"</t>
  </si>
  <si>
    <t>01.01.2017, 01.01.3000</t>
  </si>
  <si>
    <t>7.02.00.0.004</t>
  </si>
  <si>
    <t>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</si>
  <si>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Договор от 23.11.2021 №11 "о предоставлении бюджетного кредита бюджету Советского сельского поселения Новокубанского района из бюджета муниципального образования Новокубанский район на частичное покрытие дефицита бюджета Советского сельского поселения Новокубанского района при наличии временных кассовых разрывов"</t>
  </si>
  <si>
    <t>23.11.2021, Не установлен</t>
  </si>
  <si>
    <t>730</t>
  </si>
  <si>
    <t>7.02.00.0.008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</si>
  <si>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</si>
  <si>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Постановление ГА МО от 01.02.2019 №10 "Осоздании муниципального казенного учреждения "Благоустройство Советского сельского поселения Новокубанского района»"</t>
  </si>
  <si>
    <t>01.02.2019, Не установлен</t>
  </si>
  <si>
    <t>7.02.00.0.017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</si>
  <si>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</si>
  <si>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7.02.00.0.019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</si>
  <si>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</si>
  <si>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2) Постановление ГА МО от 25.10.2021 №127 "Об утверждении муниципальной программы Советского сельского поселения Новокубанского района «Развитие муниципальной службы в Советском сельском поселении Новокубанского района»"</t>
  </si>
  <si>
    <t>7.02.00.0.023</t>
  </si>
  <si>
    <t>предоставление доплаты за выслугу лет к трудовой пенсии муниципальным служащим за счет средств местного бюджета</t>
  </si>
  <si>
    <t>Решение сессии МО от 19.04.2016 №117 "О порядке предоставления дополнительного материального обеспечения лицам, замещавшим выборные муниципальные должности и должности муниципальной службы органов местного самоуправления Советского сельского поселения Новокубанского района"</t>
  </si>
  <si>
    <t xml:space="preserve">ст. 4 </t>
  </si>
  <si>
    <t>29.04.2016, Не установлен</t>
  </si>
  <si>
    <t>7.04.00.0.000</t>
  </si>
  <si>
    <t>7.04.01.0.000</t>
  </si>
  <si>
    <t>за счет субвенций, предоставленных из федерального бюджета, всего</t>
  </si>
  <si>
    <t>7.04.01.0.003</t>
  </si>
  <si>
    <t>на осуществление воинского учета на территориях, на которых отсутствуют структурные подразделения военных комиссариатов</t>
  </si>
  <si>
    <t>Постановление ГА МО от 28.12.2016 №466 "Об утверждении положения об оплате труда работников администрации Советского сельского поселения Новокубанского района, выполняющих отдельные государственные полномочия по первичному воинскому учету, замещающими должности, не являющиеся муниципальными должностями и должностями муниципальной службы"</t>
  </si>
  <si>
    <t>28.12.2016, Не установлен</t>
  </si>
  <si>
    <t>7.04.02.0.000</t>
  </si>
  <si>
    <t>за счет субвенций, предоставленных из бюджета субъекта Российской Федерации, всего</t>
  </si>
  <si>
    <t>7.04.02.0.058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</si>
  <si>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</si>
  <si>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Решение сессии МО от 21.12.2017 №195 "Об образовании административной комиссии при администрации Советского сельского поселения Новокубанского района"</t>
  </si>
  <si>
    <t>22.12.2017, 01.01.3000</t>
  </si>
  <si>
    <t>7.06.00.0.000</t>
  </si>
  <si>
    <t>7.06.02.0.000</t>
  </si>
  <si>
    <t>по предоставлению иных межбюджетных трансфертов, всего</t>
  </si>
  <si>
    <t>7.06.02.1.000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</si>
  <si>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</si>
  <si>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7.06.02.1.100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</si>
  <si>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</t>
  </si>
  <si>
    <t>1) Решение сессии МО от 26.10.2021 №111 "О передаче полномочий контрольно-счетного органа Советского сельского поселения Новокубанского района по осуществлению внешнего муниципального финансового контроля"</t>
  </si>
  <si>
    <t>1) В целом</t>
  </si>
  <si>
    <t>2) Решение сессии МО от 26.10.2021 №112 "О передаче полномочий по внутреннему муниципальному финансовому контролю"</t>
  </si>
  <si>
    <t>3) В целом</t>
  </si>
  <si>
    <t>5) В целом</t>
  </si>
  <si>
    <t>6) В целом</t>
  </si>
  <si>
    <t>540</t>
  </si>
  <si>
    <t xml:space="preserve">Код расходного обязательства, полномочия, </t>
  </si>
  <si>
    <t>Наименование расходного обязательства,  полномочия</t>
  </si>
  <si>
    <t>Правовое основание возникновения расходного обязательства и (или) его финансового обеспечения (нормативные правовые акты, договоры, соглашения)</t>
  </si>
  <si>
    <t>дата вступления в силу, срок действия</t>
  </si>
  <si>
    <t>ГРБС</t>
  </si>
  <si>
    <t>ЦСР</t>
  </si>
  <si>
    <t>ВР</t>
  </si>
  <si>
    <t>Объем бюджетных ассигнований, необходимый для исполнения расходного обязательства, тыс. рублей</t>
  </si>
  <si>
    <t>2023 год</t>
  </si>
  <si>
    <t>2024 год</t>
  </si>
  <si>
    <t>2025 год</t>
  </si>
  <si>
    <t>раздел, подраздел, глава, статья, часть, пункт, подпункт, абзац</t>
  </si>
  <si>
    <t>Раздел 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</si>
  <si>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Раздел 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"Об общих принципах организации местного самоуправления в Российской Федерации", всего</t>
  </si>
  <si>
    <t>Раздел 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</si>
  <si>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Раздел 4.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</si>
  <si>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ПР</t>
  </si>
  <si>
    <t>РЗ</t>
  </si>
  <si>
    <t>01</t>
  </si>
  <si>
    <t>5070110530</t>
  </si>
  <si>
    <t>992</t>
  </si>
  <si>
    <t>5050010050</t>
  </si>
  <si>
    <t>03</t>
  </si>
  <si>
    <t>0620110140</t>
  </si>
  <si>
    <t>08</t>
  </si>
  <si>
    <t>0710100590</t>
  </si>
  <si>
    <t>0710162986</t>
  </si>
  <si>
    <t>07101S0640</t>
  </si>
  <si>
    <t>071A255190</t>
  </si>
  <si>
    <t>0710210230</t>
  </si>
  <si>
    <t>Постановление ГА МО от 25.10.2021 №123 "Об утверждении муниципальной программы Советского сельского поселения Новокубанского района «Обеспечение безопасности населения»"</t>
  </si>
  <si>
    <t>Постановление ГА МО от 25.10.2021 №124 "Об утверждении муниципальной программы Советского сельского поселения Новокубанского района «Развитие культуры»"</t>
  </si>
  <si>
    <t xml:space="preserve"> п. 4 </t>
  </si>
  <si>
    <t>01.01.2022, Не установлен</t>
  </si>
  <si>
    <t>Постановление ГА МО от 25.10.2021 №125 "Об утверждении муниципальной программы Советского сельского поселения Новокубанского района «Развитие физической культуры и массового спорта»"</t>
  </si>
  <si>
    <t xml:space="preserve"> 01.01.2022, Не установлен</t>
  </si>
  <si>
    <t>0810110120</t>
  </si>
  <si>
    <t>Постановление ГА МО от 25.10.2021 №122 "Об утверждении муниципальной программы Советского сельского поселения Новокубанского района «Развитие жилищно-коммунального хозяйства»"</t>
  </si>
  <si>
    <t>05</t>
  </si>
  <si>
    <t>0540110410</t>
  </si>
  <si>
    <t>0540210410</t>
  </si>
  <si>
    <t>0540410410</t>
  </si>
  <si>
    <t>Постановление ГА МО от 25.10.2021 №126 "Об утверждении муниципальной программы Советского сельского поселения Новокубанского района «Экономическое развитие»"</t>
  </si>
  <si>
    <t>04</t>
  </si>
  <si>
    <t>0910110170</t>
  </si>
  <si>
    <t>Постановление ГА МО от 25.10.2021 №128 "Об утверждении муниципальной программы Советского сельского поселения Новокубанского района «Молодежь Кубани»"</t>
  </si>
  <si>
    <t>07</t>
  </si>
  <si>
    <t>1110110240</t>
  </si>
  <si>
    <t>02</t>
  </si>
  <si>
    <t xml:space="preserve">05Ж0310420 </t>
  </si>
  <si>
    <t>05Ж0110390</t>
  </si>
  <si>
    <t>05Ж0210480</t>
  </si>
  <si>
    <t>05Ж01S0330</t>
  </si>
  <si>
    <t>09</t>
  </si>
  <si>
    <t>Постановление ГА МО от 25.10.2021 №121 "Об утверждении муниципальной программы Советского сельского поселения Новокубанского района «Комплексное и устойчивое развитие в сфере строительства, архитектуры и дорожного хозяйства»"</t>
  </si>
  <si>
    <t>0420110360</t>
  </si>
  <si>
    <t>0420210340</t>
  </si>
  <si>
    <t>0440110350</t>
  </si>
  <si>
    <t>0610110130</t>
  </si>
  <si>
    <t xml:space="preserve"> Постановление ГА МО от 25.10.2021 №123 "Об утверждении муниципальной программы Советского сельского поселения Новокубанского района «Обеспечение безопасности населения»"</t>
  </si>
  <si>
    <t>14</t>
  </si>
  <si>
    <t>0220110160</t>
  </si>
  <si>
    <t>Постановление ГА МО от 25.10.2021 №120 "Об утверждении муниципальной программы Советского сельского поселения Новокубанского района «Социальная поддержка граждан»"</t>
  </si>
  <si>
    <t>06</t>
  </si>
  <si>
    <t>2) Постановление ГА МО от 25.10.2021 №122 "Об утверждении муниципальной программы Советского сельского поселения Новокубанского района «Развитие жилищно-коммунального хозяйства»"</t>
  </si>
  <si>
    <t xml:space="preserve"> 1) Постановление ГА МО от 20.02.2018 №19 "Об утверждении порядка предоставления субсидий из бюджета Советского сельского поселения Новокубанского района муниципальным унитарным предприятиям, оказывающим услуги в сфере коммунального хозяйства на территории  Советского сельского поселения Новокубанского района"</t>
  </si>
  <si>
    <t xml:space="preserve"> 1) В целом</t>
  </si>
  <si>
    <t xml:space="preserve"> 1) 1.02.2018, Не установлен</t>
  </si>
  <si>
    <t>1) Постановление ГА МО от 25.10.2021 №129 "Об утверждении муниципальной программы Советского сельского поселения Новокубанского района «Информатизация администрации Советского сельского поселения Новокубанского района»"</t>
  </si>
  <si>
    <t xml:space="preserve">1) п. 4 </t>
  </si>
  <si>
    <t>1) 01.01.2022, Не установлен</t>
  </si>
  <si>
    <t>5010000190</t>
  </si>
  <si>
    <t>5050000190</t>
  </si>
  <si>
    <t>5080100590</t>
  </si>
  <si>
    <t>6010010060</t>
  </si>
  <si>
    <t>1310110080</t>
  </si>
  <si>
    <t>1310210080</t>
  </si>
  <si>
    <t>2) Решение сессии МО от 21.12.2015 №88 "О территориальном общественном самоуправлении в Советском сельском поселении Новокубанского района"</t>
  </si>
  <si>
    <t xml:space="preserve">2) п. 2 </t>
  </si>
  <si>
    <t>2) 31.12.2015, Не установлен</t>
  </si>
  <si>
    <t>3) Решение сессии МО от 23.12.2016 №163 "Об утверждении положения о денежном содержании лиц, замещающих муниципальные должности в Советском сельском поселении Новокубанского района, и денежном содержании муниципальных служащих  Советского сельского поселения Новокубанского района"</t>
  </si>
  <si>
    <t>Постановление ГА МО от 25.10.2021 №130 "Об утверждении муниципальной программы Советского сельского поселения Новокубанского района  «Информационное обеспечение жителей» "</t>
  </si>
  <si>
    <t>1210210270</t>
  </si>
  <si>
    <t>1010110200</t>
  </si>
  <si>
    <t>0210110810</t>
  </si>
  <si>
    <t>5050051180</t>
  </si>
  <si>
    <t>5050060190</t>
  </si>
  <si>
    <t>3) Решение сессии МО от 19.10.2022 №148 "О передаче полномочий контрольно-счетного органа Советского сельского поселения Новокубанского района по осуществлению внешнего муниципального финансового контроля"</t>
  </si>
  <si>
    <t>4) Решение сессии МО от 19.10.2022 №149 "О передаче полномочий по внутреннему муниципальному финансовому контролю"</t>
  </si>
  <si>
    <t>1) 01.01.2022, 31.12.2022</t>
  </si>
  <si>
    <t>2) 01.01.2022, 31.12.2022</t>
  </si>
  <si>
    <t>3) 01.01.2023, 31.12.2023</t>
  </si>
  <si>
    <t>4) 01.01.2023, 31.12.2023</t>
  </si>
  <si>
    <t>5) Соглашение о передаче полномочий от 01.01.2022 №07 "Соглашение о передаче Контрольно-счетной палате муниципального образования Новокубанский район полномочий по осуществлению внешнего муниципального финансового контроля"</t>
  </si>
  <si>
    <t>5) 01.01.2022, 31.12.2022</t>
  </si>
  <si>
    <t>6) 01.01.2022, 31.12.2022</t>
  </si>
  <si>
    <t>5050011190</t>
  </si>
  <si>
    <t>5020212190</t>
  </si>
  <si>
    <t>08101S1100</t>
  </si>
  <si>
    <t>Глава Советского сельского поселения Новокубанского района</t>
  </si>
  <si>
    <t>С.Ю, Копылов</t>
  </si>
  <si>
    <t>Заместитель начальника финансово-эклномического</t>
  </si>
  <si>
    <t xml:space="preserve">отдела администрации </t>
  </si>
  <si>
    <t>И.И. Шкардюк</t>
  </si>
  <si>
    <t>6) Соглашение о передаче полномочий от 23.12.2021 №СогП/129/20 "Соглашение о приеме полномочий по осуществлению внутреннего муниципального финансового контроля Советского сельского поселения Новокубанского района муниципальным образованием Новокубанский район"</t>
  </si>
  <si>
    <t>Реестр расходных обязательств Советского сельского поселения Новокубанского района, подлежащих исполнению за счет средств бюджета поселения к проекту бюджета Советского сельского поселения Новокубанского района на 2023 год и на плановый период 2024 и 2025 годов</t>
  </si>
  <si>
    <t xml:space="preserve">2022 год </t>
  </si>
</sst>
</file>

<file path=xl/styles.xml><?xml version="1.0" encoding="utf-8"?>
<styleSheet xmlns="http://schemas.openxmlformats.org/spreadsheetml/2006/main">
  <numFmts count="1">
    <numFmt numFmtId="164" formatCode="&quot;&quot;#,##0.00"/>
  </numFmts>
  <fonts count="9">
    <font>
      <sz val="10"/>
      <name val="Arial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right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49" fontId="6" fillId="0" borderId="20" xfId="0" applyNumberFormat="1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vertical="top" wrapText="1"/>
    </xf>
    <xf numFmtId="0" fontId="0" fillId="0" borderId="12" xfId="0" applyFill="1" applyBorder="1"/>
    <xf numFmtId="0" fontId="2" fillId="0" borderId="3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right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right" vertical="top" wrapText="1"/>
    </xf>
    <xf numFmtId="0" fontId="7" fillId="0" borderId="0" xfId="0" applyFont="1"/>
    <xf numFmtId="164" fontId="6" fillId="0" borderId="0" xfId="0" applyNumberFormat="1" applyFont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5" xfId="0" applyFont="1" applyBorder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/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7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75" zoomScaleNormal="75" workbookViewId="0">
      <selection activeCell="D8" sqref="D8"/>
    </sheetView>
  </sheetViews>
  <sheetFormatPr defaultRowHeight="12.75"/>
  <cols>
    <col min="1" max="1" width="15.5703125" customWidth="1"/>
    <col min="2" max="2" width="37.7109375" customWidth="1"/>
    <col min="3" max="3" width="27" customWidth="1"/>
    <col min="4" max="4" width="16.140625" customWidth="1"/>
    <col min="5" max="5" width="12.28515625" customWidth="1"/>
    <col min="6" max="6" width="7.85546875" customWidth="1"/>
    <col min="7" max="7" width="6.28515625" customWidth="1"/>
    <col min="8" max="8" width="6.7109375" customWidth="1"/>
    <col min="9" max="9" width="13.7109375" customWidth="1"/>
    <col min="10" max="10" width="6.28515625" customWidth="1"/>
    <col min="11" max="14" width="16.140625" customWidth="1"/>
  </cols>
  <sheetData>
    <row r="1" spans="1:14" ht="46.5" customHeight="1">
      <c r="A1" s="170" t="s">
        <v>222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.75" customHeight="1">
      <c r="A3" s="167" t="s">
        <v>117</v>
      </c>
      <c r="B3" s="167" t="s">
        <v>118</v>
      </c>
      <c r="C3" s="177" t="s">
        <v>119</v>
      </c>
      <c r="D3" s="178"/>
      <c r="E3" s="178"/>
      <c r="F3" s="185" t="s">
        <v>2</v>
      </c>
      <c r="G3" s="185"/>
      <c r="H3" s="185"/>
      <c r="I3" s="185"/>
      <c r="J3" s="185"/>
      <c r="K3" s="172" t="s">
        <v>124</v>
      </c>
      <c r="L3" s="173"/>
      <c r="M3" s="173"/>
      <c r="N3" s="174"/>
    </row>
    <row r="4" spans="1:14" ht="27.75" customHeight="1">
      <c r="A4" s="168"/>
      <c r="B4" s="168"/>
      <c r="C4" s="179"/>
      <c r="D4" s="180"/>
      <c r="E4" s="180"/>
      <c r="F4" s="185" t="s">
        <v>121</v>
      </c>
      <c r="G4" s="175" t="s">
        <v>134</v>
      </c>
      <c r="H4" s="186" t="s">
        <v>133</v>
      </c>
      <c r="I4" s="185" t="s">
        <v>122</v>
      </c>
      <c r="J4" s="156" t="s">
        <v>123</v>
      </c>
      <c r="K4" s="182" t="s">
        <v>223</v>
      </c>
      <c r="L4" s="184" t="s">
        <v>125</v>
      </c>
      <c r="M4" s="184" t="s">
        <v>126</v>
      </c>
      <c r="N4" s="184" t="s">
        <v>127</v>
      </c>
    </row>
    <row r="5" spans="1:14" ht="56.25" customHeight="1">
      <c r="A5" s="169"/>
      <c r="B5" s="169"/>
      <c r="C5" s="13" t="s">
        <v>1</v>
      </c>
      <c r="D5" s="15" t="s">
        <v>128</v>
      </c>
      <c r="E5" s="14" t="s">
        <v>120</v>
      </c>
      <c r="F5" s="185"/>
      <c r="G5" s="176"/>
      <c r="H5" s="187"/>
      <c r="I5" s="185"/>
      <c r="J5" s="157"/>
      <c r="K5" s="183"/>
      <c r="L5" s="169"/>
      <c r="M5" s="169"/>
      <c r="N5" s="169"/>
    </row>
    <row r="6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16">
        <v>6</v>
      </c>
      <c r="G6" s="16">
        <v>7</v>
      </c>
      <c r="H6" s="16">
        <v>8</v>
      </c>
      <c r="I6" s="16">
        <v>9</v>
      </c>
      <c r="J6" s="2">
        <v>10</v>
      </c>
      <c r="K6" s="2">
        <v>11</v>
      </c>
      <c r="L6" s="2">
        <v>12</v>
      </c>
      <c r="M6" s="2" t="s">
        <v>11</v>
      </c>
      <c r="N6" s="2">
        <v>14</v>
      </c>
    </row>
    <row r="7" spans="1:14" ht="69.75" customHeight="1">
      <c r="A7" s="97" t="s">
        <v>12</v>
      </c>
      <c r="B7" s="98" t="s">
        <v>13</v>
      </c>
      <c r="C7" s="98"/>
      <c r="D7" s="98"/>
      <c r="E7" s="98"/>
      <c r="F7" s="98"/>
      <c r="G7" s="97"/>
      <c r="H7" s="97"/>
      <c r="I7" s="97"/>
      <c r="J7" s="97"/>
      <c r="K7" s="99">
        <f>K8+K43+K63+K68</f>
        <v>62964.500000000007</v>
      </c>
      <c r="L7" s="99">
        <f>L8+L43+L63+L68</f>
        <v>53308.7</v>
      </c>
      <c r="M7" s="99">
        <f>M8+M43+M63+M68</f>
        <v>51467.9</v>
      </c>
      <c r="N7" s="99">
        <f>N8+N43+N63+N68</f>
        <v>60755.399999999994</v>
      </c>
    </row>
    <row r="8" spans="1:14" ht="95.25" customHeight="1">
      <c r="A8" s="94" t="s">
        <v>14</v>
      </c>
      <c r="B8" s="100" t="s">
        <v>129</v>
      </c>
      <c r="C8" s="95"/>
      <c r="D8" s="95"/>
      <c r="E8" s="95"/>
      <c r="F8" s="95"/>
      <c r="G8" s="94"/>
      <c r="H8" s="94"/>
      <c r="I8" s="94"/>
      <c r="J8" s="94"/>
      <c r="K8" s="96">
        <f>K9+K30</f>
        <v>46182.2</v>
      </c>
      <c r="L8" s="96">
        <f>L9+L30</f>
        <v>34652.6</v>
      </c>
      <c r="M8" s="96">
        <f>M9+M30</f>
        <v>32711.4</v>
      </c>
      <c r="N8" s="96">
        <f>N9+N30</f>
        <v>41918.899999999994</v>
      </c>
    </row>
    <row r="9" spans="1:14" ht="80.25" customHeight="1">
      <c r="A9" s="3" t="s">
        <v>15</v>
      </c>
      <c r="B9" s="4" t="s">
        <v>16</v>
      </c>
      <c r="C9" s="4"/>
      <c r="D9" s="4"/>
      <c r="E9" s="4"/>
      <c r="F9" s="4"/>
      <c r="G9" s="3"/>
      <c r="H9" s="3"/>
      <c r="I9" s="3"/>
      <c r="J9" s="3"/>
      <c r="K9" s="5">
        <f>SUM(K10:K29)</f>
        <v>22085.699999999997</v>
      </c>
      <c r="L9" s="5">
        <f>SUM(L10:L29)</f>
        <v>18250</v>
      </c>
      <c r="M9" s="5">
        <f>SUM(M10:M29)</f>
        <v>17870</v>
      </c>
      <c r="N9" s="5">
        <f>SUM(N10:N29)</f>
        <v>27972.1</v>
      </c>
    </row>
    <row r="10" spans="1:14" ht="111.75" customHeight="1">
      <c r="A10" s="6" t="s">
        <v>17</v>
      </c>
      <c r="B10" s="7" t="s">
        <v>18</v>
      </c>
      <c r="C10" s="33" t="s">
        <v>19</v>
      </c>
      <c r="D10" s="8" t="s">
        <v>20</v>
      </c>
      <c r="E10" s="8" t="s">
        <v>21</v>
      </c>
      <c r="F10" s="20">
        <v>992</v>
      </c>
      <c r="G10" s="24" t="s">
        <v>135</v>
      </c>
      <c r="H10" s="24" t="s">
        <v>9</v>
      </c>
      <c r="I10" s="24" t="s">
        <v>136</v>
      </c>
      <c r="J10" s="21" t="s">
        <v>22</v>
      </c>
      <c r="K10" s="9">
        <v>100</v>
      </c>
      <c r="L10" s="9">
        <v>100</v>
      </c>
      <c r="M10" s="9">
        <v>100</v>
      </c>
      <c r="N10" s="101">
        <v>100</v>
      </c>
    </row>
    <row r="11" spans="1:14" ht="112.5" customHeight="1">
      <c r="A11" s="6" t="s">
        <v>23</v>
      </c>
      <c r="B11" s="7" t="s">
        <v>24</v>
      </c>
      <c r="C11" s="8" t="s">
        <v>25</v>
      </c>
      <c r="D11" s="35" t="s">
        <v>26</v>
      </c>
      <c r="E11" s="35" t="s">
        <v>27</v>
      </c>
      <c r="F11" s="25" t="s">
        <v>137</v>
      </c>
      <c r="G11" s="24" t="s">
        <v>135</v>
      </c>
      <c r="H11" s="24" t="s">
        <v>11</v>
      </c>
      <c r="I11" s="24" t="s">
        <v>138</v>
      </c>
      <c r="J11" s="21" t="s">
        <v>28</v>
      </c>
      <c r="K11" s="9">
        <v>50</v>
      </c>
      <c r="L11" s="9">
        <v>50</v>
      </c>
      <c r="M11" s="9">
        <v>50</v>
      </c>
      <c r="N11" s="9">
        <v>50</v>
      </c>
    </row>
    <row r="12" spans="1:14" ht="108.75" customHeight="1">
      <c r="A12" s="6" t="s">
        <v>29</v>
      </c>
      <c r="B12" s="7" t="s">
        <v>30</v>
      </c>
      <c r="C12" s="33" t="s">
        <v>147</v>
      </c>
      <c r="D12" s="47" t="s">
        <v>149</v>
      </c>
      <c r="E12" s="47" t="s">
        <v>150</v>
      </c>
      <c r="F12" s="36" t="s">
        <v>137</v>
      </c>
      <c r="G12" s="24" t="s">
        <v>139</v>
      </c>
      <c r="H12" s="36" t="s">
        <v>8</v>
      </c>
      <c r="I12" s="36" t="s">
        <v>140</v>
      </c>
      <c r="J12" s="21" t="s">
        <v>28</v>
      </c>
      <c r="K12" s="9">
        <v>20</v>
      </c>
      <c r="L12" s="9">
        <v>20</v>
      </c>
      <c r="M12" s="9">
        <v>20</v>
      </c>
      <c r="N12" s="9">
        <v>20</v>
      </c>
    </row>
    <row r="13" spans="1:14" ht="18" customHeight="1">
      <c r="A13" s="119" t="s">
        <v>33</v>
      </c>
      <c r="B13" s="108" t="s">
        <v>34</v>
      </c>
      <c r="C13" s="136" t="s">
        <v>148</v>
      </c>
      <c r="D13" s="34" t="s">
        <v>149</v>
      </c>
      <c r="E13" s="181" t="s">
        <v>150</v>
      </c>
      <c r="F13" s="25" t="s">
        <v>137</v>
      </c>
      <c r="G13" s="24" t="s">
        <v>163</v>
      </c>
      <c r="H13" s="24" t="s">
        <v>155</v>
      </c>
      <c r="I13" s="24" t="s">
        <v>142</v>
      </c>
      <c r="J13" s="24" t="s">
        <v>28</v>
      </c>
      <c r="K13" s="9">
        <v>10</v>
      </c>
      <c r="L13" s="9">
        <v>10</v>
      </c>
      <c r="M13" s="9">
        <v>10</v>
      </c>
      <c r="N13" s="9">
        <v>10</v>
      </c>
    </row>
    <row r="14" spans="1:14" ht="18" customHeight="1">
      <c r="A14" s="120"/>
      <c r="B14" s="109"/>
      <c r="C14" s="148"/>
      <c r="D14" s="34"/>
      <c r="E14" s="181"/>
      <c r="F14" s="25" t="s">
        <v>137</v>
      </c>
      <c r="G14" s="24" t="s">
        <v>141</v>
      </c>
      <c r="H14" s="24" t="s">
        <v>135</v>
      </c>
      <c r="I14" s="24" t="s">
        <v>142</v>
      </c>
      <c r="J14" s="21" t="s">
        <v>35</v>
      </c>
      <c r="K14" s="9">
        <v>13361.7</v>
      </c>
      <c r="L14" s="9">
        <v>14340</v>
      </c>
      <c r="M14" s="9">
        <v>14340</v>
      </c>
      <c r="N14" s="9">
        <v>14340</v>
      </c>
    </row>
    <row r="15" spans="1:14" ht="18" customHeight="1">
      <c r="A15" s="120"/>
      <c r="B15" s="109"/>
      <c r="C15" s="109"/>
      <c r="D15" s="26"/>
      <c r="E15" s="181"/>
      <c r="F15" s="27" t="s">
        <v>137</v>
      </c>
      <c r="G15" s="30" t="s">
        <v>141</v>
      </c>
      <c r="H15" s="24" t="s">
        <v>135</v>
      </c>
      <c r="I15" s="24" t="s">
        <v>142</v>
      </c>
      <c r="J15" s="21" t="s">
        <v>28</v>
      </c>
      <c r="K15" s="9">
        <v>2228.3000000000002</v>
      </c>
      <c r="L15" s="9">
        <v>1920</v>
      </c>
      <c r="M15" s="9">
        <v>2000</v>
      </c>
      <c r="N15" s="9">
        <v>1800</v>
      </c>
    </row>
    <row r="16" spans="1:14" ht="18" customHeight="1">
      <c r="A16" s="120"/>
      <c r="B16" s="109"/>
      <c r="C16" s="109"/>
      <c r="E16" s="181"/>
      <c r="F16" s="27" t="s">
        <v>137</v>
      </c>
      <c r="G16" s="30" t="s">
        <v>141</v>
      </c>
      <c r="H16" s="24" t="s">
        <v>135</v>
      </c>
      <c r="I16" s="24" t="s">
        <v>142</v>
      </c>
      <c r="J16" s="21" t="s">
        <v>36</v>
      </c>
      <c r="K16" s="9">
        <v>100</v>
      </c>
      <c r="L16" s="9">
        <v>100</v>
      </c>
      <c r="M16" s="9">
        <v>100</v>
      </c>
      <c r="N16" s="9">
        <v>100</v>
      </c>
    </row>
    <row r="17" spans="1:14" ht="18" customHeight="1">
      <c r="A17" s="120"/>
      <c r="B17" s="109"/>
      <c r="C17" s="109"/>
      <c r="D17" s="10"/>
      <c r="E17" s="26"/>
      <c r="F17" s="27" t="s">
        <v>137</v>
      </c>
      <c r="G17" s="30" t="s">
        <v>141</v>
      </c>
      <c r="H17" s="24" t="s">
        <v>135</v>
      </c>
      <c r="I17" s="24" t="s">
        <v>143</v>
      </c>
      <c r="J17" s="24" t="s">
        <v>28</v>
      </c>
      <c r="K17" s="9">
        <v>2000</v>
      </c>
      <c r="L17" s="9">
        <v>0</v>
      </c>
      <c r="M17" s="9">
        <v>0</v>
      </c>
      <c r="N17" s="9">
        <v>0</v>
      </c>
    </row>
    <row r="18" spans="1:14" ht="18" customHeight="1">
      <c r="A18" s="120"/>
      <c r="B18" s="109"/>
      <c r="C18" s="109"/>
      <c r="D18" s="10"/>
      <c r="E18" s="26"/>
      <c r="F18" s="27" t="s">
        <v>137</v>
      </c>
      <c r="G18" s="30" t="s">
        <v>141</v>
      </c>
      <c r="H18" s="24" t="s">
        <v>135</v>
      </c>
      <c r="I18" s="24" t="s">
        <v>144</v>
      </c>
      <c r="J18" s="24" t="s">
        <v>28</v>
      </c>
      <c r="K18" s="9">
        <v>2000</v>
      </c>
      <c r="L18" s="9">
        <v>0</v>
      </c>
      <c r="M18" s="9">
        <v>0</v>
      </c>
      <c r="N18" s="9">
        <v>0</v>
      </c>
    </row>
    <row r="19" spans="1:14" ht="18" customHeight="1">
      <c r="A19" s="120"/>
      <c r="B19" s="109"/>
      <c r="C19" s="109"/>
      <c r="D19" s="10"/>
      <c r="E19" s="26"/>
      <c r="F19" s="27" t="s">
        <v>137</v>
      </c>
      <c r="G19" s="30" t="s">
        <v>141</v>
      </c>
      <c r="H19" s="24" t="s">
        <v>135</v>
      </c>
      <c r="I19" s="24" t="s">
        <v>145</v>
      </c>
      <c r="J19" s="24" t="s">
        <v>35</v>
      </c>
      <c r="K19" s="9">
        <v>226.3</v>
      </c>
      <c r="L19" s="9">
        <v>0</v>
      </c>
      <c r="M19" s="9">
        <v>0</v>
      </c>
      <c r="N19" s="9">
        <v>0</v>
      </c>
    </row>
    <row r="20" spans="1:14" ht="18" customHeight="1">
      <c r="A20" s="120"/>
      <c r="B20" s="109"/>
      <c r="C20" s="109"/>
      <c r="D20" s="10"/>
      <c r="E20" s="26"/>
      <c r="F20" s="27" t="s">
        <v>137</v>
      </c>
      <c r="G20" s="30" t="s">
        <v>141</v>
      </c>
      <c r="H20" s="24" t="s">
        <v>135</v>
      </c>
      <c r="I20" s="24" t="s">
        <v>145</v>
      </c>
      <c r="J20" s="24" t="s">
        <v>28</v>
      </c>
      <c r="K20" s="9">
        <v>150.80000000000001</v>
      </c>
      <c r="L20" s="9">
        <v>0</v>
      </c>
      <c r="M20" s="9">
        <v>0</v>
      </c>
      <c r="N20" s="9">
        <v>0</v>
      </c>
    </row>
    <row r="21" spans="1:14" ht="18" customHeight="1">
      <c r="A21" s="118"/>
      <c r="B21" s="110"/>
      <c r="C21" s="110"/>
      <c r="D21" s="10"/>
      <c r="E21" s="26"/>
      <c r="F21" s="27" t="s">
        <v>137</v>
      </c>
      <c r="G21" s="30" t="s">
        <v>141</v>
      </c>
      <c r="H21" s="24" t="s">
        <v>135</v>
      </c>
      <c r="I21" s="24" t="s">
        <v>146</v>
      </c>
      <c r="J21" s="24" t="s">
        <v>28</v>
      </c>
      <c r="K21" s="9">
        <v>272.60000000000002</v>
      </c>
      <c r="L21" s="9">
        <v>200</v>
      </c>
      <c r="M21" s="9">
        <v>200</v>
      </c>
      <c r="N21" s="9">
        <v>200</v>
      </c>
    </row>
    <row r="22" spans="1:14" ht="20.25" customHeight="1">
      <c r="A22" s="119" t="s">
        <v>37</v>
      </c>
      <c r="B22" s="108" t="s">
        <v>38</v>
      </c>
      <c r="C22" s="136" t="s">
        <v>151</v>
      </c>
      <c r="D22" s="136" t="s">
        <v>149</v>
      </c>
      <c r="E22" s="138" t="s">
        <v>152</v>
      </c>
      <c r="F22" s="46" t="s">
        <v>137</v>
      </c>
      <c r="G22" s="36" t="s">
        <v>9</v>
      </c>
      <c r="H22" s="36" t="s">
        <v>135</v>
      </c>
      <c r="I22" s="36" t="s">
        <v>153</v>
      </c>
      <c r="J22" s="87" t="s">
        <v>28</v>
      </c>
      <c r="K22" s="88">
        <v>250</v>
      </c>
      <c r="L22" s="88">
        <v>250</v>
      </c>
      <c r="M22" s="88">
        <v>250</v>
      </c>
      <c r="N22" s="88">
        <v>250</v>
      </c>
    </row>
    <row r="23" spans="1:14" ht="90.75" customHeight="1">
      <c r="A23" s="118"/>
      <c r="B23" s="110"/>
      <c r="C23" s="137"/>
      <c r="D23" s="137"/>
      <c r="E23" s="139"/>
      <c r="F23" s="27" t="s">
        <v>137</v>
      </c>
      <c r="G23" s="41" t="s">
        <v>9</v>
      </c>
      <c r="H23" s="41" t="s">
        <v>165</v>
      </c>
      <c r="I23" s="41" t="s">
        <v>215</v>
      </c>
      <c r="J23" s="41" t="s">
        <v>45</v>
      </c>
      <c r="K23" s="45">
        <v>0</v>
      </c>
      <c r="L23" s="45">
        <v>0</v>
      </c>
      <c r="M23" s="45">
        <v>0</v>
      </c>
      <c r="N23" s="45">
        <v>10639.1</v>
      </c>
    </row>
    <row r="24" spans="1:14" ht="18" customHeight="1">
      <c r="A24" s="119" t="s">
        <v>39</v>
      </c>
      <c r="B24" s="108" t="s">
        <v>40</v>
      </c>
      <c r="C24" s="136" t="s">
        <v>154</v>
      </c>
      <c r="D24" s="136" t="s">
        <v>149</v>
      </c>
      <c r="E24" s="136" t="s">
        <v>150</v>
      </c>
      <c r="F24" s="29" t="s">
        <v>137</v>
      </c>
      <c r="G24" s="89" t="s">
        <v>155</v>
      </c>
      <c r="H24" s="89" t="s">
        <v>139</v>
      </c>
      <c r="I24" s="90" t="s">
        <v>156</v>
      </c>
      <c r="J24" s="91" t="s">
        <v>28</v>
      </c>
      <c r="K24" s="92">
        <v>18</v>
      </c>
      <c r="L24" s="92">
        <v>0</v>
      </c>
      <c r="M24" s="92">
        <v>0</v>
      </c>
      <c r="N24" s="92">
        <v>0</v>
      </c>
    </row>
    <row r="25" spans="1:14" ht="16.5" customHeight="1">
      <c r="A25" s="120"/>
      <c r="B25" s="109"/>
      <c r="C25" s="148"/>
      <c r="D25" s="148"/>
      <c r="E25" s="148"/>
      <c r="F25" s="25" t="s">
        <v>137</v>
      </c>
      <c r="G25" s="36" t="s">
        <v>155</v>
      </c>
      <c r="H25" s="36" t="s">
        <v>139</v>
      </c>
      <c r="I25" s="38" t="s">
        <v>157</v>
      </c>
      <c r="J25" s="41" t="s">
        <v>28</v>
      </c>
      <c r="K25" s="40">
        <v>80</v>
      </c>
      <c r="L25" s="40">
        <v>80</v>
      </c>
      <c r="M25" s="40">
        <v>80</v>
      </c>
      <c r="N25" s="40">
        <v>80</v>
      </c>
    </row>
    <row r="26" spans="1:14" ht="87" customHeight="1">
      <c r="A26" s="118"/>
      <c r="B26" s="110"/>
      <c r="C26" s="137"/>
      <c r="D26" s="137"/>
      <c r="E26" s="137"/>
      <c r="F26" s="25" t="s">
        <v>137</v>
      </c>
      <c r="G26" s="36" t="s">
        <v>155</v>
      </c>
      <c r="H26" s="36" t="s">
        <v>139</v>
      </c>
      <c r="I26" s="38" t="s">
        <v>158</v>
      </c>
      <c r="J26" s="42" t="s">
        <v>28</v>
      </c>
      <c r="K26" s="40">
        <v>1193</v>
      </c>
      <c r="L26" s="40">
        <v>1160</v>
      </c>
      <c r="M26" s="40">
        <v>700</v>
      </c>
      <c r="N26" s="40">
        <v>363</v>
      </c>
    </row>
    <row r="27" spans="1:14" ht="96.75" customHeight="1">
      <c r="A27" s="6" t="s">
        <v>41</v>
      </c>
      <c r="B27" s="7" t="s">
        <v>42</v>
      </c>
      <c r="C27" s="33" t="s">
        <v>159</v>
      </c>
      <c r="D27" s="33" t="s">
        <v>149</v>
      </c>
      <c r="E27" s="33" t="s">
        <v>152</v>
      </c>
      <c r="F27" s="25" t="s">
        <v>137</v>
      </c>
      <c r="G27" s="24" t="s">
        <v>160</v>
      </c>
      <c r="H27" s="36" t="s">
        <v>10</v>
      </c>
      <c r="I27" s="36" t="s">
        <v>161</v>
      </c>
      <c r="J27" s="44" t="s">
        <v>28</v>
      </c>
      <c r="K27" s="45">
        <v>10</v>
      </c>
      <c r="L27" s="45">
        <v>10</v>
      </c>
      <c r="M27" s="45">
        <v>10</v>
      </c>
      <c r="N27" s="45">
        <v>10</v>
      </c>
    </row>
    <row r="28" spans="1:14">
      <c r="A28" s="132" t="s">
        <v>43</v>
      </c>
      <c r="B28" s="133" t="s">
        <v>44</v>
      </c>
      <c r="C28" s="136" t="s">
        <v>162</v>
      </c>
      <c r="D28" s="136" t="s">
        <v>149</v>
      </c>
      <c r="E28" s="149" t="s">
        <v>152</v>
      </c>
      <c r="F28" s="27" t="s">
        <v>137</v>
      </c>
      <c r="G28" s="30" t="s">
        <v>163</v>
      </c>
      <c r="H28" s="24" t="s">
        <v>163</v>
      </c>
      <c r="I28" s="24" t="s">
        <v>164</v>
      </c>
      <c r="J28" s="21" t="s">
        <v>28</v>
      </c>
      <c r="K28" s="37">
        <v>10</v>
      </c>
      <c r="L28" s="37">
        <v>10</v>
      </c>
      <c r="M28" s="37">
        <v>10</v>
      </c>
      <c r="N28" s="37">
        <v>10</v>
      </c>
    </row>
    <row r="29" spans="1:14" ht="84" customHeight="1">
      <c r="A29" s="132"/>
      <c r="B29" s="133"/>
      <c r="C29" s="110"/>
      <c r="D29" s="110"/>
      <c r="E29" s="113"/>
      <c r="F29" s="27" t="s">
        <v>137</v>
      </c>
      <c r="G29" s="30" t="s">
        <v>163</v>
      </c>
      <c r="H29" s="24" t="s">
        <v>163</v>
      </c>
      <c r="I29" s="24" t="s">
        <v>164</v>
      </c>
      <c r="J29" s="21" t="s">
        <v>45</v>
      </c>
      <c r="K29" s="9">
        <v>5</v>
      </c>
      <c r="L29" s="9">
        <v>0</v>
      </c>
      <c r="M29" s="9">
        <v>0</v>
      </c>
      <c r="N29" s="9">
        <v>0</v>
      </c>
    </row>
    <row r="30" spans="1:14" ht="137.25" customHeight="1">
      <c r="A30" s="17" t="s">
        <v>46</v>
      </c>
      <c r="B30" s="18" t="s">
        <v>47</v>
      </c>
      <c r="C30" s="48"/>
      <c r="D30" s="48"/>
      <c r="E30" s="48"/>
      <c r="F30" s="93"/>
      <c r="G30" s="23"/>
      <c r="H30" s="23"/>
      <c r="I30" s="23"/>
      <c r="J30" s="23"/>
      <c r="K30" s="19">
        <f>SUM(K31:K42)</f>
        <v>24096.5</v>
      </c>
      <c r="L30" s="19">
        <f>SUM(L31:L42)</f>
        <v>16402.599999999999</v>
      </c>
      <c r="M30" s="19">
        <f>SUM(M31:M42)</f>
        <v>14841.4</v>
      </c>
      <c r="N30" s="19">
        <f>SUM(N31:N42)</f>
        <v>13946.8</v>
      </c>
    </row>
    <row r="31" spans="1:14" ht="12.75" customHeight="1">
      <c r="A31" s="150" t="s">
        <v>48</v>
      </c>
      <c r="B31" s="153" t="s">
        <v>49</v>
      </c>
      <c r="C31" s="146" t="s">
        <v>182</v>
      </c>
      <c r="D31" s="146" t="s">
        <v>183</v>
      </c>
      <c r="E31" s="146" t="s">
        <v>184</v>
      </c>
      <c r="F31" s="51" t="s">
        <v>137</v>
      </c>
      <c r="G31" s="52" t="s">
        <v>155</v>
      </c>
      <c r="H31" s="53" t="s">
        <v>165</v>
      </c>
      <c r="I31" s="53" t="s">
        <v>166</v>
      </c>
      <c r="J31" s="54" t="s">
        <v>51</v>
      </c>
      <c r="K31" s="55">
        <v>3300</v>
      </c>
      <c r="L31" s="55">
        <v>3000</v>
      </c>
      <c r="M31" s="55">
        <v>2000</v>
      </c>
      <c r="N31" s="55">
        <v>400</v>
      </c>
    </row>
    <row r="32" spans="1:14" ht="165.75" customHeight="1">
      <c r="A32" s="151"/>
      <c r="B32" s="154"/>
      <c r="C32" s="147"/>
      <c r="D32" s="147"/>
      <c r="E32" s="147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9.5" customHeight="1">
      <c r="A33" s="151"/>
      <c r="B33" s="154"/>
      <c r="C33" s="163" t="s">
        <v>181</v>
      </c>
      <c r="D33" s="57" t="s">
        <v>31</v>
      </c>
      <c r="E33" s="166" t="s">
        <v>32</v>
      </c>
      <c r="F33" s="58" t="s">
        <v>137</v>
      </c>
      <c r="G33" s="59" t="s">
        <v>155</v>
      </c>
      <c r="H33" s="59" t="s">
        <v>165</v>
      </c>
      <c r="I33" s="59" t="s">
        <v>167</v>
      </c>
      <c r="J33" s="60" t="s">
        <v>28</v>
      </c>
      <c r="K33" s="61">
        <v>1504.2</v>
      </c>
      <c r="L33" s="61">
        <v>948</v>
      </c>
      <c r="M33" s="61">
        <v>607.9</v>
      </c>
      <c r="N33" s="61">
        <v>400</v>
      </c>
    </row>
    <row r="34" spans="1:14" ht="17.25" customHeight="1">
      <c r="A34" s="151"/>
      <c r="B34" s="154"/>
      <c r="C34" s="164"/>
      <c r="D34" s="57"/>
      <c r="E34" s="154"/>
      <c r="F34" s="51" t="s">
        <v>137</v>
      </c>
      <c r="G34" s="53" t="s">
        <v>155</v>
      </c>
      <c r="H34" s="53" t="s">
        <v>165</v>
      </c>
      <c r="I34" s="53" t="s">
        <v>168</v>
      </c>
      <c r="J34" s="62" t="s">
        <v>28</v>
      </c>
      <c r="K34" s="63">
        <v>45</v>
      </c>
      <c r="L34" s="63">
        <v>46</v>
      </c>
      <c r="M34" s="63">
        <v>47.5</v>
      </c>
      <c r="N34" s="63">
        <v>49.4</v>
      </c>
    </row>
    <row r="35" spans="1:14" ht="77.25" customHeight="1">
      <c r="A35" s="152"/>
      <c r="B35" s="155"/>
      <c r="C35" s="165"/>
      <c r="D35" s="57"/>
      <c r="E35" s="155"/>
      <c r="F35" s="51" t="s">
        <v>137</v>
      </c>
      <c r="G35" s="53" t="s">
        <v>155</v>
      </c>
      <c r="H35" s="53" t="s">
        <v>165</v>
      </c>
      <c r="I35" s="53" t="s">
        <v>169</v>
      </c>
      <c r="J35" s="62" t="s">
        <v>28</v>
      </c>
      <c r="K35" s="63">
        <v>6227.5</v>
      </c>
      <c r="L35" s="63">
        <v>0</v>
      </c>
      <c r="M35" s="63">
        <v>0</v>
      </c>
      <c r="N35" s="63">
        <v>0</v>
      </c>
    </row>
    <row r="36" spans="1:14" ht="12.75" customHeight="1">
      <c r="A36" s="119" t="s">
        <v>52</v>
      </c>
      <c r="B36" s="108" t="s">
        <v>53</v>
      </c>
      <c r="C36" s="108" t="s">
        <v>171</v>
      </c>
      <c r="D36" s="108" t="s">
        <v>149</v>
      </c>
      <c r="E36" s="111" t="s">
        <v>150</v>
      </c>
      <c r="F36" s="50" t="s">
        <v>137</v>
      </c>
      <c r="G36" s="39" t="s">
        <v>160</v>
      </c>
      <c r="H36" s="39" t="s">
        <v>170</v>
      </c>
      <c r="I36" s="39" t="s">
        <v>172</v>
      </c>
      <c r="J36" s="39" t="s">
        <v>28</v>
      </c>
      <c r="K36" s="40">
        <v>4800</v>
      </c>
      <c r="L36" s="40">
        <v>4425</v>
      </c>
      <c r="M36" s="40">
        <v>4500</v>
      </c>
      <c r="N36" s="40">
        <v>4500</v>
      </c>
    </row>
    <row r="37" spans="1:14" ht="18.75" customHeight="1">
      <c r="A37" s="120"/>
      <c r="B37" s="109"/>
      <c r="C37" s="109"/>
      <c r="D37" s="109"/>
      <c r="E37" s="112"/>
      <c r="F37" s="50" t="s">
        <v>137</v>
      </c>
      <c r="G37" s="39" t="s">
        <v>160</v>
      </c>
      <c r="H37" s="39" t="s">
        <v>170</v>
      </c>
      <c r="I37" s="39" t="s">
        <v>173</v>
      </c>
      <c r="J37" s="39" t="s">
        <v>28</v>
      </c>
      <c r="K37" s="40">
        <v>4500</v>
      </c>
      <c r="L37" s="40">
        <v>4500</v>
      </c>
      <c r="M37" s="40">
        <v>4000</v>
      </c>
      <c r="N37" s="40">
        <v>4000</v>
      </c>
    </row>
    <row r="38" spans="1:14" ht="186" customHeight="1">
      <c r="A38" s="120"/>
      <c r="B38" s="110"/>
      <c r="C38" s="110"/>
      <c r="D38" s="110"/>
      <c r="E38" s="113"/>
      <c r="F38" s="50" t="s">
        <v>137</v>
      </c>
      <c r="G38" s="39" t="s">
        <v>160</v>
      </c>
      <c r="H38" s="39" t="s">
        <v>170</v>
      </c>
      <c r="I38" s="39" t="s">
        <v>174</v>
      </c>
      <c r="J38" s="39" t="s">
        <v>28</v>
      </c>
      <c r="K38" s="45">
        <v>3549.8</v>
      </c>
      <c r="L38" s="45">
        <v>3363.6</v>
      </c>
      <c r="M38" s="45">
        <v>3566</v>
      </c>
      <c r="N38" s="45">
        <v>4477.3999999999996</v>
      </c>
    </row>
    <row r="39" spans="1:14">
      <c r="A39" s="132" t="s">
        <v>54</v>
      </c>
      <c r="B39" s="133" t="s">
        <v>55</v>
      </c>
      <c r="C39" s="108" t="s">
        <v>176</v>
      </c>
      <c r="D39" s="108" t="s">
        <v>149</v>
      </c>
      <c r="E39" s="108" t="s">
        <v>150</v>
      </c>
      <c r="F39" s="22" t="s">
        <v>137</v>
      </c>
      <c r="G39" s="160" t="s">
        <v>139</v>
      </c>
      <c r="H39" s="162" t="s">
        <v>8</v>
      </c>
      <c r="I39" s="162" t="s">
        <v>175</v>
      </c>
      <c r="J39" s="160" t="s">
        <v>28</v>
      </c>
      <c r="K39" s="158">
        <v>80</v>
      </c>
      <c r="L39" s="158">
        <v>30</v>
      </c>
      <c r="M39" s="158">
        <v>30</v>
      </c>
      <c r="N39" s="158">
        <v>30</v>
      </c>
    </row>
    <row r="40" spans="1:14" ht="95.25" customHeight="1">
      <c r="A40" s="132"/>
      <c r="B40" s="133"/>
      <c r="C40" s="110"/>
      <c r="D40" s="110"/>
      <c r="E40" s="110"/>
      <c r="F40" s="22"/>
      <c r="G40" s="161"/>
      <c r="H40" s="160"/>
      <c r="I40" s="160"/>
      <c r="J40" s="135"/>
      <c r="K40" s="114"/>
      <c r="L40" s="114"/>
      <c r="M40" s="114"/>
      <c r="N40" s="114"/>
    </row>
    <row r="41" spans="1:14" ht="26.25" customHeight="1">
      <c r="A41" s="132" t="s">
        <v>57</v>
      </c>
      <c r="B41" s="133" t="s">
        <v>58</v>
      </c>
      <c r="C41" s="136" t="s">
        <v>179</v>
      </c>
      <c r="D41" s="108" t="s">
        <v>149</v>
      </c>
      <c r="E41" s="111" t="s">
        <v>150</v>
      </c>
      <c r="F41" s="50" t="s">
        <v>137</v>
      </c>
      <c r="G41" s="39" t="s">
        <v>139</v>
      </c>
      <c r="H41" s="64" t="s">
        <v>177</v>
      </c>
      <c r="I41" s="21" t="s">
        <v>178</v>
      </c>
      <c r="J41" s="21" t="s">
        <v>28</v>
      </c>
      <c r="K41" s="9">
        <v>40</v>
      </c>
      <c r="L41" s="9">
        <v>40</v>
      </c>
      <c r="M41" s="9">
        <v>40</v>
      </c>
      <c r="N41" s="9">
        <v>40</v>
      </c>
    </row>
    <row r="42" spans="1:14" ht="83.25" customHeight="1">
      <c r="A42" s="132"/>
      <c r="B42" s="133"/>
      <c r="C42" s="110"/>
      <c r="D42" s="110"/>
      <c r="E42" s="110"/>
      <c r="F42" s="22" t="s">
        <v>137</v>
      </c>
      <c r="G42" s="28" t="s">
        <v>8</v>
      </c>
      <c r="H42" s="21" t="s">
        <v>180</v>
      </c>
      <c r="I42" s="21" t="s">
        <v>178</v>
      </c>
      <c r="J42" s="21" t="s">
        <v>59</v>
      </c>
      <c r="K42" s="9">
        <v>50</v>
      </c>
      <c r="L42" s="9">
        <v>50</v>
      </c>
      <c r="M42" s="9">
        <v>50</v>
      </c>
      <c r="N42" s="9">
        <v>50</v>
      </c>
    </row>
    <row r="43" spans="1:14" ht="187.5" customHeight="1">
      <c r="A43" s="94" t="s">
        <v>60</v>
      </c>
      <c r="B43" s="100" t="s">
        <v>130</v>
      </c>
      <c r="C43" s="103"/>
      <c r="D43" s="103"/>
      <c r="E43" s="103"/>
      <c r="F43" s="103"/>
      <c r="G43" s="94"/>
      <c r="H43" s="94"/>
      <c r="I43" s="94"/>
      <c r="J43" s="94"/>
      <c r="K43" s="96">
        <f>SUM(K44:K62)</f>
        <v>16106.100000000002</v>
      </c>
      <c r="L43" s="96">
        <f>SUM(L44:L62)</f>
        <v>17947.3</v>
      </c>
      <c r="M43" s="96">
        <f>SUM(M44:M62)</f>
        <v>18030.900000000001</v>
      </c>
      <c r="N43" s="96">
        <f>SUM(N44:N62)</f>
        <v>18110.900000000001</v>
      </c>
    </row>
    <row r="44" spans="1:14">
      <c r="A44" s="132" t="s">
        <v>61</v>
      </c>
      <c r="B44" s="140" t="s">
        <v>62</v>
      </c>
      <c r="C44" s="145" t="s">
        <v>185</v>
      </c>
      <c r="D44" s="124" t="s">
        <v>186</v>
      </c>
      <c r="E44" s="116" t="s">
        <v>187</v>
      </c>
      <c r="F44" s="68">
        <v>992</v>
      </c>
      <c r="G44" s="30" t="s">
        <v>135</v>
      </c>
      <c r="H44" s="24" t="s">
        <v>165</v>
      </c>
      <c r="I44" s="24" t="s">
        <v>188</v>
      </c>
      <c r="J44" s="6" t="s">
        <v>65</v>
      </c>
      <c r="K44" s="9">
        <v>195.6</v>
      </c>
      <c r="L44" s="9">
        <v>203.4</v>
      </c>
      <c r="M44" s="9">
        <v>203.4</v>
      </c>
      <c r="N44" s="9">
        <v>203.4</v>
      </c>
    </row>
    <row r="45" spans="1:14" ht="119.25" customHeight="1">
      <c r="A45" s="132"/>
      <c r="B45" s="140"/>
      <c r="C45" s="142"/>
      <c r="D45" s="125"/>
      <c r="E45" s="116"/>
      <c r="F45" s="68">
        <v>992</v>
      </c>
      <c r="G45" s="30" t="s">
        <v>135</v>
      </c>
      <c r="H45" s="24" t="s">
        <v>160</v>
      </c>
      <c r="I45" s="24" t="s">
        <v>189</v>
      </c>
      <c r="J45" s="6" t="s">
        <v>65</v>
      </c>
      <c r="K45" s="9">
        <v>1462.8</v>
      </c>
      <c r="L45" s="9">
        <v>1559.2</v>
      </c>
      <c r="M45" s="9">
        <v>1559.2</v>
      </c>
      <c r="N45" s="66">
        <v>1559.2</v>
      </c>
    </row>
    <row r="46" spans="1:14" ht="84" customHeight="1">
      <c r="A46" s="132"/>
      <c r="B46" s="140"/>
      <c r="C46" s="73" t="s">
        <v>194</v>
      </c>
      <c r="D46" s="74" t="s">
        <v>195</v>
      </c>
      <c r="E46" s="71" t="s">
        <v>196</v>
      </c>
      <c r="F46" s="68">
        <v>992</v>
      </c>
      <c r="G46" s="30" t="s">
        <v>135</v>
      </c>
      <c r="H46" s="24" t="s">
        <v>160</v>
      </c>
      <c r="I46" s="24" t="s">
        <v>189</v>
      </c>
      <c r="J46" s="6" t="s">
        <v>28</v>
      </c>
      <c r="K46" s="9">
        <v>1058.9000000000001</v>
      </c>
      <c r="L46" s="9">
        <v>1341.4</v>
      </c>
      <c r="M46" s="9">
        <v>1350</v>
      </c>
      <c r="N46" s="9">
        <v>1350</v>
      </c>
    </row>
    <row r="47" spans="1:14">
      <c r="A47" s="132"/>
      <c r="B47" s="140"/>
      <c r="C47" s="141" t="s">
        <v>197</v>
      </c>
      <c r="D47" s="144" t="s">
        <v>113</v>
      </c>
      <c r="E47" s="116" t="s">
        <v>64</v>
      </c>
      <c r="F47" s="68">
        <v>992</v>
      </c>
      <c r="G47" s="30" t="s">
        <v>135</v>
      </c>
      <c r="H47" s="24" t="s">
        <v>160</v>
      </c>
      <c r="I47" s="24" t="s">
        <v>189</v>
      </c>
      <c r="J47" s="6" t="s">
        <v>36</v>
      </c>
      <c r="K47" s="9">
        <v>100</v>
      </c>
      <c r="L47" s="9">
        <v>100</v>
      </c>
      <c r="M47" s="9">
        <v>100</v>
      </c>
      <c r="N47" s="9">
        <v>100</v>
      </c>
    </row>
    <row r="48" spans="1:14">
      <c r="A48" s="132"/>
      <c r="B48" s="140"/>
      <c r="C48" s="142"/>
      <c r="D48" s="125"/>
      <c r="E48" s="116"/>
      <c r="F48" s="68">
        <v>992</v>
      </c>
      <c r="G48" s="30" t="s">
        <v>135</v>
      </c>
      <c r="H48" s="24" t="s">
        <v>11</v>
      </c>
      <c r="I48" s="24" t="s">
        <v>192</v>
      </c>
      <c r="J48" s="6" t="s">
        <v>28</v>
      </c>
      <c r="K48" s="9">
        <v>215</v>
      </c>
      <c r="L48" s="9">
        <v>223</v>
      </c>
      <c r="M48" s="9">
        <v>232</v>
      </c>
      <c r="N48" s="9">
        <v>242</v>
      </c>
    </row>
    <row r="49" spans="1:14">
      <c r="A49" s="132"/>
      <c r="B49" s="140"/>
      <c r="C49" s="142"/>
      <c r="D49" s="125"/>
      <c r="E49" s="116"/>
      <c r="F49" s="68">
        <v>992</v>
      </c>
      <c r="G49" s="30" t="s">
        <v>135</v>
      </c>
      <c r="H49" s="24" t="s">
        <v>11</v>
      </c>
      <c r="I49" s="24" t="s">
        <v>193</v>
      </c>
      <c r="J49" s="6" t="s">
        <v>28</v>
      </c>
      <c r="K49" s="9">
        <v>581</v>
      </c>
      <c r="L49" s="9">
        <v>659</v>
      </c>
      <c r="M49" s="9">
        <v>685</v>
      </c>
      <c r="N49" s="9">
        <v>715</v>
      </c>
    </row>
    <row r="50" spans="1:14" ht="122.25" customHeight="1">
      <c r="A50" s="132"/>
      <c r="B50" s="140"/>
      <c r="C50" s="143"/>
      <c r="D50" s="126"/>
      <c r="E50" s="116"/>
      <c r="F50" s="72">
        <v>992</v>
      </c>
      <c r="G50" s="30" t="s">
        <v>135</v>
      </c>
      <c r="H50" s="24" t="s">
        <v>11</v>
      </c>
      <c r="I50" s="24" t="s">
        <v>138</v>
      </c>
      <c r="J50" s="6" t="s">
        <v>66</v>
      </c>
      <c r="K50" s="9">
        <v>456</v>
      </c>
      <c r="L50" s="9">
        <v>456</v>
      </c>
      <c r="M50" s="9">
        <v>456</v>
      </c>
      <c r="N50" s="9">
        <v>456</v>
      </c>
    </row>
    <row r="51" spans="1:14">
      <c r="A51" s="132" t="s">
        <v>67</v>
      </c>
      <c r="B51" s="140" t="s">
        <v>68</v>
      </c>
      <c r="C51" s="159" t="s">
        <v>69</v>
      </c>
      <c r="D51" s="159" t="s">
        <v>20</v>
      </c>
      <c r="E51" s="159" t="s">
        <v>70</v>
      </c>
      <c r="F51" s="68">
        <v>992</v>
      </c>
      <c r="G51" s="30" t="s">
        <v>135</v>
      </c>
      <c r="H51" s="24" t="s">
        <v>165</v>
      </c>
      <c r="I51" s="24" t="s">
        <v>188</v>
      </c>
      <c r="J51" s="6" t="s">
        <v>65</v>
      </c>
      <c r="K51" s="9">
        <v>647.79999999999995</v>
      </c>
      <c r="L51" s="9">
        <v>673.7</v>
      </c>
      <c r="M51" s="9">
        <v>673.7</v>
      </c>
      <c r="N51" s="9">
        <v>673.7</v>
      </c>
    </row>
    <row r="52" spans="1:14" ht="147.75" customHeight="1">
      <c r="A52" s="132"/>
      <c r="B52" s="140"/>
      <c r="C52" s="159"/>
      <c r="D52" s="159"/>
      <c r="E52" s="159"/>
      <c r="F52" s="68">
        <v>992</v>
      </c>
      <c r="G52" s="30" t="s">
        <v>135</v>
      </c>
      <c r="H52" s="24" t="s">
        <v>160</v>
      </c>
      <c r="I52" s="24" t="s">
        <v>189</v>
      </c>
      <c r="J52" s="6" t="s">
        <v>65</v>
      </c>
      <c r="K52" s="9">
        <v>4786.3</v>
      </c>
      <c r="L52" s="9">
        <v>5096.6000000000004</v>
      </c>
      <c r="M52" s="9">
        <v>5096.6000000000004</v>
      </c>
      <c r="N52" s="9">
        <v>5096.6000000000004</v>
      </c>
    </row>
    <row r="53" spans="1:14" ht="177" customHeight="1">
      <c r="A53" s="6" t="s">
        <v>71</v>
      </c>
      <c r="B53" s="7" t="s">
        <v>72</v>
      </c>
      <c r="C53" s="10" t="s">
        <v>73</v>
      </c>
      <c r="D53" s="31" t="s">
        <v>56</v>
      </c>
      <c r="E53" s="10" t="s">
        <v>74</v>
      </c>
      <c r="F53" s="10">
        <v>992</v>
      </c>
      <c r="G53" s="24" t="s">
        <v>11</v>
      </c>
      <c r="H53" s="24" t="s">
        <v>135</v>
      </c>
      <c r="I53" s="24" t="s">
        <v>191</v>
      </c>
      <c r="J53" s="6" t="s">
        <v>75</v>
      </c>
      <c r="K53" s="9">
        <v>4</v>
      </c>
      <c r="L53" s="9">
        <v>0</v>
      </c>
      <c r="M53" s="9">
        <v>0</v>
      </c>
      <c r="N53" s="9">
        <v>0</v>
      </c>
    </row>
    <row r="54" spans="1:14" ht="12.75" customHeight="1">
      <c r="A54" s="119" t="s">
        <v>76</v>
      </c>
      <c r="B54" s="108" t="s">
        <v>77</v>
      </c>
      <c r="C54" s="121" t="s">
        <v>78</v>
      </c>
      <c r="D54" s="124" t="s">
        <v>20</v>
      </c>
      <c r="E54" s="127" t="s">
        <v>79</v>
      </c>
      <c r="F54" s="70">
        <v>992</v>
      </c>
      <c r="G54" s="30" t="s">
        <v>135</v>
      </c>
      <c r="H54" s="24" t="s">
        <v>11</v>
      </c>
      <c r="I54" s="24" t="s">
        <v>190</v>
      </c>
      <c r="J54" s="6" t="s">
        <v>35</v>
      </c>
      <c r="K54" s="9">
        <v>5300</v>
      </c>
      <c r="L54" s="9">
        <v>6450</v>
      </c>
      <c r="M54" s="9">
        <v>6450</v>
      </c>
      <c r="N54" s="9">
        <v>6450</v>
      </c>
    </row>
    <row r="55" spans="1:14">
      <c r="A55" s="120"/>
      <c r="B55" s="109"/>
      <c r="C55" s="122"/>
      <c r="D55" s="125"/>
      <c r="E55" s="128"/>
      <c r="F55" s="77">
        <v>992</v>
      </c>
      <c r="G55" s="78" t="s">
        <v>135</v>
      </c>
      <c r="H55" s="36" t="s">
        <v>11</v>
      </c>
      <c r="I55" s="36" t="s">
        <v>190</v>
      </c>
      <c r="J55" s="6" t="s">
        <v>28</v>
      </c>
      <c r="K55" s="9">
        <v>970.1</v>
      </c>
      <c r="L55" s="9">
        <v>910</v>
      </c>
      <c r="M55" s="9">
        <v>950</v>
      </c>
      <c r="N55" s="9">
        <v>990</v>
      </c>
    </row>
    <row r="56" spans="1:14" ht="90" customHeight="1">
      <c r="A56" s="120"/>
      <c r="B56" s="109"/>
      <c r="C56" s="122"/>
      <c r="D56" s="125"/>
      <c r="E56" s="128"/>
      <c r="F56" s="68">
        <v>992</v>
      </c>
      <c r="G56" s="41" t="s">
        <v>135</v>
      </c>
      <c r="H56" s="41" t="s">
        <v>11</v>
      </c>
      <c r="I56" s="41" t="s">
        <v>190</v>
      </c>
      <c r="J56" s="76" t="s">
        <v>36</v>
      </c>
      <c r="K56" s="9">
        <v>30</v>
      </c>
      <c r="L56" s="9">
        <v>30</v>
      </c>
      <c r="M56" s="9">
        <v>30</v>
      </c>
      <c r="N56" s="9">
        <v>30</v>
      </c>
    </row>
    <row r="57" spans="1:14" ht="18.75" customHeight="1">
      <c r="A57" s="118"/>
      <c r="B57" s="110"/>
      <c r="C57" s="123"/>
      <c r="D57" s="126"/>
      <c r="E57" s="129"/>
      <c r="F57" s="68">
        <v>992</v>
      </c>
      <c r="G57" s="41" t="s">
        <v>163</v>
      </c>
      <c r="H57" s="41" t="s">
        <v>155</v>
      </c>
      <c r="I57" s="41" t="s">
        <v>190</v>
      </c>
      <c r="J57" s="76">
        <v>240</v>
      </c>
      <c r="K57" s="9">
        <v>10</v>
      </c>
      <c r="L57" s="9">
        <v>10</v>
      </c>
      <c r="M57" s="9">
        <v>10</v>
      </c>
      <c r="N57" s="9">
        <v>10</v>
      </c>
    </row>
    <row r="58" spans="1:14" ht="153">
      <c r="A58" s="6" t="s">
        <v>80</v>
      </c>
      <c r="B58" s="7" t="s">
        <v>81</v>
      </c>
      <c r="C58" s="75" t="s">
        <v>198</v>
      </c>
      <c r="D58" s="69" t="s">
        <v>149</v>
      </c>
      <c r="E58" s="69" t="s">
        <v>152</v>
      </c>
      <c r="F58" s="67">
        <v>992</v>
      </c>
      <c r="G58" s="79" t="s">
        <v>135</v>
      </c>
      <c r="H58" s="79" t="s">
        <v>11</v>
      </c>
      <c r="I58" s="79" t="s">
        <v>199</v>
      </c>
      <c r="J58" s="6" t="s">
        <v>28</v>
      </c>
      <c r="K58" s="9">
        <v>153.6</v>
      </c>
      <c r="L58" s="9">
        <v>100</v>
      </c>
      <c r="M58" s="9">
        <v>100</v>
      </c>
      <c r="N58" s="9">
        <v>100</v>
      </c>
    </row>
    <row r="59" spans="1:14">
      <c r="A59" s="132" t="s">
        <v>82</v>
      </c>
      <c r="B59" s="133" t="s">
        <v>83</v>
      </c>
      <c r="C59" s="108" t="s">
        <v>84</v>
      </c>
      <c r="D59" s="117" t="s">
        <v>31</v>
      </c>
      <c r="E59" s="117" t="s">
        <v>32</v>
      </c>
      <c r="F59" s="8">
        <v>992</v>
      </c>
      <c r="G59" s="134" t="s">
        <v>163</v>
      </c>
      <c r="H59" s="24" t="s">
        <v>155</v>
      </c>
      <c r="I59" s="24" t="s">
        <v>200</v>
      </c>
      <c r="J59" s="132" t="s">
        <v>28</v>
      </c>
      <c r="K59" s="114">
        <v>15</v>
      </c>
      <c r="L59" s="114">
        <v>15</v>
      </c>
      <c r="M59" s="114">
        <v>15</v>
      </c>
      <c r="N59" s="114">
        <v>15</v>
      </c>
    </row>
    <row r="60" spans="1:14" ht="174" customHeight="1">
      <c r="A60" s="132"/>
      <c r="B60" s="133"/>
      <c r="C60" s="110"/>
      <c r="D60" s="118"/>
      <c r="E60" s="118"/>
      <c r="F60" s="10"/>
      <c r="G60" s="135"/>
      <c r="H60" s="21"/>
      <c r="I60" s="21"/>
      <c r="J60" s="132"/>
      <c r="K60" s="114"/>
      <c r="L60" s="114"/>
      <c r="M60" s="114"/>
      <c r="N60" s="114"/>
    </row>
    <row r="61" spans="1:14">
      <c r="A61" s="132" t="s">
        <v>85</v>
      </c>
      <c r="B61" s="133" t="s">
        <v>86</v>
      </c>
      <c r="C61" s="108" t="s">
        <v>87</v>
      </c>
      <c r="D61" s="108" t="s">
        <v>88</v>
      </c>
      <c r="E61" s="108" t="s">
        <v>89</v>
      </c>
      <c r="F61" s="35">
        <v>992</v>
      </c>
      <c r="G61" s="80" t="s">
        <v>8</v>
      </c>
      <c r="H61" s="80" t="s">
        <v>135</v>
      </c>
      <c r="I61" s="80" t="s">
        <v>201</v>
      </c>
      <c r="J61" s="81">
        <v>320</v>
      </c>
      <c r="K61" s="82">
        <v>120</v>
      </c>
      <c r="L61" s="82">
        <v>120</v>
      </c>
      <c r="M61" s="82">
        <v>120</v>
      </c>
      <c r="N61" s="82">
        <v>120</v>
      </c>
    </row>
    <row r="62" spans="1:14" ht="149.25" customHeight="1">
      <c r="A62" s="132"/>
      <c r="B62" s="133"/>
      <c r="C62" s="108"/>
      <c r="D62" s="108"/>
      <c r="E62" s="108"/>
      <c r="F62" s="10"/>
      <c r="G62" s="28"/>
      <c r="H62" s="28"/>
      <c r="I62" s="28"/>
      <c r="J62" s="32"/>
      <c r="K62" s="37"/>
      <c r="L62" s="37"/>
      <c r="M62" s="37"/>
      <c r="N62" s="37"/>
    </row>
    <row r="63" spans="1:14" ht="162.75" customHeight="1">
      <c r="A63" s="94" t="s">
        <v>90</v>
      </c>
      <c r="B63" s="100" t="s">
        <v>131</v>
      </c>
      <c r="C63" s="95"/>
      <c r="D63" s="95"/>
      <c r="E63" s="95"/>
      <c r="F63" s="95"/>
      <c r="G63" s="102"/>
      <c r="H63" s="102"/>
      <c r="I63" s="102"/>
      <c r="J63" s="94"/>
      <c r="K63" s="96">
        <f>K64+K66</f>
        <v>527.4</v>
      </c>
      <c r="L63" s="96">
        <f>L64+L66</f>
        <v>519.29999999999995</v>
      </c>
      <c r="M63" s="96">
        <f>M64+M66</f>
        <v>536.1</v>
      </c>
      <c r="N63" s="96">
        <f>N64+N66</f>
        <v>536.1</v>
      </c>
    </row>
    <row r="64" spans="1:14" ht="25.5">
      <c r="A64" s="3" t="s">
        <v>91</v>
      </c>
      <c r="B64" s="4" t="s">
        <v>92</v>
      </c>
      <c r="C64" s="4"/>
      <c r="D64" s="4"/>
      <c r="E64" s="4"/>
      <c r="F64" s="4"/>
      <c r="G64" s="65"/>
      <c r="H64" s="65"/>
      <c r="I64" s="65"/>
      <c r="J64" s="3"/>
      <c r="K64" s="5">
        <f>K65</f>
        <v>519.79999999999995</v>
      </c>
      <c r="L64" s="5">
        <f t="shared" ref="L64:N64" si="0">L65</f>
        <v>511.7</v>
      </c>
      <c r="M64" s="5">
        <f t="shared" si="0"/>
        <v>528.5</v>
      </c>
      <c r="N64" s="5">
        <f t="shared" si="0"/>
        <v>528.5</v>
      </c>
    </row>
    <row r="65" spans="1:14" ht="191.25">
      <c r="A65" s="6" t="s">
        <v>93</v>
      </c>
      <c r="B65" s="7" t="s">
        <v>94</v>
      </c>
      <c r="C65" s="8" t="s">
        <v>95</v>
      </c>
      <c r="D65" s="8" t="s">
        <v>20</v>
      </c>
      <c r="E65" s="8" t="s">
        <v>96</v>
      </c>
      <c r="F65" s="8">
        <v>992</v>
      </c>
      <c r="G65" s="24" t="s">
        <v>165</v>
      </c>
      <c r="H65" s="24" t="s">
        <v>139</v>
      </c>
      <c r="I65" s="24" t="s">
        <v>202</v>
      </c>
      <c r="J65" s="6" t="s">
        <v>65</v>
      </c>
      <c r="K65" s="9">
        <v>519.79999999999995</v>
      </c>
      <c r="L65" s="9">
        <v>511.7</v>
      </c>
      <c r="M65" s="9">
        <v>528.5</v>
      </c>
      <c r="N65" s="9">
        <v>528.5</v>
      </c>
    </row>
    <row r="66" spans="1:14" ht="42.75" customHeight="1">
      <c r="A66" s="3" t="s">
        <v>97</v>
      </c>
      <c r="B66" s="4" t="s">
        <v>98</v>
      </c>
      <c r="C66" s="4"/>
      <c r="D66" s="4"/>
      <c r="E66" s="4"/>
      <c r="F66" s="4"/>
      <c r="G66" s="65"/>
      <c r="H66" s="65"/>
      <c r="I66" s="65"/>
      <c r="J66" s="3"/>
      <c r="K66" s="5">
        <f>K67</f>
        <v>7.6</v>
      </c>
      <c r="L66" s="5">
        <f>L67</f>
        <v>7.6</v>
      </c>
      <c r="M66" s="5">
        <f>M67</f>
        <v>7.6</v>
      </c>
      <c r="N66" s="5">
        <f>N67</f>
        <v>7.6</v>
      </c>
    </row>
    <row r="67" spans="1:14" ht="167.25" customHeight="1">
      <c r="A67" s="6" t="s">
        <v>99</v>
      </c>
      <c r="B67" s="7" t="s">
        <v>100</v>
      </c>
      <c r="C67" s="8" t="s">
        <v>101</v>
      </c>
      <c r="D67" s="8" t="s">
        <v>56</v>
      </c>
      <c r="E67" s="8" t="s">
        <v>102</v>
      </c>
      <c r="F67" s="8">
        <v>992</v>
      </c>
      <c r="G67" s="24" t="s">
        <v>135</v>
      </c>
      <c r="H67" s="24" t="s">
        <v>160</v>
      </c>
      <c r="I67" s="24" t="s">
        <v>203</v>
      </c>
      <c r="J67" s="6" t="s">
        <v>28</v>
      </c>
      <c r="K67" s="9">
        <v>7.6</v>
      </c>
      <c r="L67" s="9">
        <v>7.6</v>
      </c>
      <c r="M67" s="9">
        <v>7.6</v>
      </c>
      <c r="N67" s="9">
        <v>7.6</v>
      </c>
    </row>
    <row r="68" spans="1:14" ht="121.5" customHeight="1">
      <c r="A68" s="94" t="s">
        <v>103</v>
      </c>
      <c r="B68" s="100" t="s">
        <v>132</v>
      </c>
      <c r="C68" s="95"/>
      <c r="D68" s="95"/>
      <c r="E68" s="95"/>
      <c r="F68" s="95"/>
      <c r="G68" s="102"/>
      <c r="H68" s="102"/>
      <c r="I68" s="102"/>
      <c r="J68" s="94"/>
      <c r="K68" s="96">
        <f t="shared" ref="K68:N69" si="1">K69</f>
        <v>148.80000000000001</v>
      </c>
      <c r="L68" s="96">
        <f t="shared" si="1"/>
        <v>189.5</v>
      </c>
      <c r="M68" s="96">
        <f t="shared" si="1"/>
        <v>189.5</v>
      </c>
      <c r="N68" s="96">
        <f t="shared" si="1"/>
        <v>189.5</v>
      </c>
    </row>
    <row r="69" spans="1:14" ht="29.25" customHeight="1">
      <c r="A69" s="3" t="s">
        <v>104</v>
      </c>
      <c r="B69" s="4" t="s">
        <v>105</v>
      </c>
      <c r="C69" s="4"/>
      <c r="D69" s="4"/>
      <c r="E69" s="4"/>
      <c r="F69" s="4"/>
      <c r="G69" s="65"/>
      <c r="H69" s="65"/>
      <c r="I69" s="65"/>
      <c r="J69" s="3"/>
      <c r="K69" s="5">
        <f t="shared" si="1"/>
        <v>148.80000000000001</v>
      </c>
      <c r="L69" s="5">
        <f t="shared" si="1"/>
        <v>189.5</v>
      </c>
      <c r="M69" s="5">
        <f t="shared" si="1"/>
        <v>189.5</v>
      </c>
      <c r="N69" s="5">
        <f t="shared" si="1"/>
        <v>189.5</v>
      </c>
    </row>
    <row r="70" spans="1:14" ht="112.5" customHeight="1">
      <c r="A70" s="3" t="s">
        <v>106</v>
      </c>
      <c r="B70" s="4" t="s">
        <v>107</v>
      </c>
      <c r="C70" s="4"/>
      <c r="D70" s="4"/>
      <c r="E70" s="4"/>
      <c r="F70" s="84"/>
      <c r="G70" s="85"/>
      <c r="H70" s="65"/>
      <c r="I70" s="65"/>
      <c r="J70" s="3"/>
      <c r="K70" s="5">
        <f>SUM(K71:K76)</f>
        <v>148.80000000000001</v>
      </c>
      <c r="L70" s="5">
        <f>SUM(L71:L76)</f>
        <v>189.5</v>
      </c>
      <c r="M70" s="5">
        <f>SUM(M71:M76)</f>
        <v>189.5</v>
      </c>
      <c r="N70" s="5">
        <f>SUM(N71:N76)</f>
        <v>189.5</v>
      </c>
    </row>
    <row r="71" spans="1:14" ht="123" customHeight="1">
      <c r="A71" s="132" t="s">
        <v>108</v>
      </c>
      <c r="B71" s="133" t="s">
        <v>109</v>
      </c>
      <c r="C71" s="8" t="s">
        <v>110</v>
      </c>
      <c r="D71" s="8" t="s">
        <v>111</v>
      </c>
      <c r="E71" s="75" t="s">
        <v>206</v>
      </c>
      <c r="F71" s="68">
        <v>992</v>
      </c>
      <c r="G71" s="41" t="s">
        <v>135</v>
      </c>
      <c r="H71" s="30" t="s">
        <v>160</v>
      </c>
      <c r="I71" s="24" t="s">
        <v>213</v>
      </c>
      <c r="J71" s="6" t="s">
        <v>116</v>
      </c>
      <c r="K71" s="9">
        <v>66.8</v>
      </c>
      <c r="L71" s="9">
        <v>92</v>
      </c>
      <c r="M71" s="9">
        <v>92</v>
      </c>
      <c r="N71" s="9">
        <v>92</v>
      </c>
    </row>
    <row r="72" spans="1:14" ht="69" customHeight="1">
      <c r="A72" s="132"/>
      <c r="B72" s="133"/>
      <c r="C72" s="10" t="s">
        <v>112</v>
      </c>
      <c r="D72" s="10" t="s">
        <v>50</v>
      </c>
      <c r="E72" s="75" t="s">
        <v>207</v>
      </c>
      <c r="F72" s="68">
        <v>992</v>
      </c>
      <c r="G72" s="86" t="s">
        <v>135</v>
      </c>
      <c r="H72" s="30" t="s">
        <v>180</v>
      </c>
      <c r="I72" s="24" t="s">
        <v>214</v>
      </c>
      <c r="J72" s="132" t="s">
        <v>116</v>
      </c>
      <c r="K72" s="114">
        <v>82</v>
      </c>
      <c r="L72" s="114">
        <v>97.5</v>
      </c>
      <c r="M72" s="114">
        <v>97.5</v>
      </c>
      <c r="N72" s="114">
        <v>97.5</v>
      </c>
    </row>
    <row r="73" spans="1:14" ht="120.75" customHeight="1">
      <c r="A73" s="132"/>
      <c r="B73" s="133"/>
      <c r="C73" s="43" t="s">
        <v>204</v>
      </c>
      <c r="D73" s="10" t="s">
        <v>113</v>
      </c>
      <c r="E73" s="33" t="s">
        <v>208</v>
      </c>
      <c r="F73" s="10"/>
      <c r="G73" s="83"/>
      <c r="H73" s="24"/>
      <c r="I73" s="21"/>
      <c r="J73" s="132"/>
      <c r="K73" s="114"/>
      <c r="L73" s="114"/>
      <c r="M73" s="114"/>
      <c r="N73" s="114"/>
    </row>
    <row r="74" spans="1:14" ht="69.75" customHeight="1">
      <c r="A74" s="132"/>
      <c r="B74" s="133"/>
      <c r="C74" s="43" t="s">
        <v>205</v>
      </c>
      <c r="D74" s="10" t="s">
        <v>63</v>
      </c>
      <c r="E74" s="33" t="s">
        <v>209</v>
      </c>
      <c r="F74" s="10"/>
      <c r="G74" s="83"/>
      <c r="H74" s="21"/>
      <c r="I74" s="21"/>
      <c r="J74" s="132"/>
      <c r="K74" s="114"/>
      <c r="L74" s="114"/>
      <c r="M74" s="114"/>
      <c r="N74" s="114"/>
    </row>
    <row r="75" spans="1:14" ht="123" customHeight="1">
      <c r="A75" s="132"/>
      <c r="B75" s="133"/>
      <c r="C75" s="43" t="s">
        <v>210</v>
      </c>
      <c r="D75" s="43" t="s">
        <v>114</v>
      </c>
      <c r="E75" s="43" t="s">
        <v>211</v>
      </c>
      <c r="F75" s="10"/>
      <c r="G75" s="83"/>
      <c r="H75" s="21"/>
      <c r="I75" s="21"/>
      <c r="J75" s="132"/>
      <c r="K75" s="114"/>
      <c r="L75" s="114"/>
      <c r="M75" s="114"/>
      <c r="N75" s="114"/>
    </row>
    <row r="76" spans="1:14" ht="149.25" customHeight="1">
      <c r="A76" s="132"/>
      <c r="B76" s="133"/>
      <c r="C76" s="43" t="s">
        <v>221</v>
      </c>
      <c r="D76" s="43" t="s">
        <v>115</v>
      </c>
      <c r="E76" s="43" t="s">
        <v>212</v>
      </c>
      <c r="F76" s="10"/>
      <c r="G76" s="49"/>
      <c r="H76" s="21"/>
      <c r="I76" s="21"/>
      <c r="J76" s="132"/>
      <c r="K76" s="114"/>
      <c r="L76" s="114"/>
      <c r="M76" s="114"/>
      <c r="N76" s="114"/>
    </row>
    <row r="77" spans="1:14">
      <c r="A77" s="11" t="s">
        <v>0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  <c r="L77" s="12"/>
      <c r="M77" s="12"/>
      <c r="N77" s="12"/>
    </row>
    <row r="78" spans="1:14" ht="28.15" customHeight="1">
      <c r="A78" s="130" t="s">
        <v>216</v>
      </c>
      <c r="B78" s="131"/>
      <c r="C78" s="131"/>
      <c r="D78" s="104"/>
      <c r="E78" s="104"/>
      <c r="F78" s="104"/>
      <c r="G78" s="104"/>
      <c r="H78" s="104"/>
      <c r="I78" s="104"/>
      <c r="J78" s="104"/>
      <c r="K78" s="105"/>
      <c r="L78" s="105"/>
      <c r="M78" s="105"/>
      <c r="N78" s="107" t="s">
        <v>217</v>
      </c>
    </row>
    <row r="79" spans="1:14">
      <c r="A79" s="115" t="s">
        <v>218</v>
      </c>
      <c r="B79" s="115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</row>
    <row r="80" spans="1:14">
      <c r="A80" s="115" t="s">
        <v>219</v>
      </c>
      <c r="B80" s="115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 t="s">
        <v>220</v>
      </c>
    </row>
  </sheetData>
  <mergeCells count="108">
    <mergeCell ref="C33:C35"/>
    <mergeCell ref="E33:E35"/>
    <mergeCell ref="B3:B5"/>
    <mergeCell ref="A1:N1"/>
    <mergeCell ref="A3:A5"/>
    <mergeCell ref="K3:N3"/>
    <mergeCell ref="G4:G5"/>
    <mergeCell ref="A24:A26"/>
    <mergeCell ref="B24:B26"/>
    <mergeCell ref="C24:C26"/>
    <mergeCell ref="D24:D26"/>
    <mergeCell ref="C3:E4"/>
    <mergeCell ref="A13:A21"/>
    <mergeCell ref="B13:B21"/>
    <mergeCell ref="C13:C21"/>
    <mergeCell ref="E13:E16"/>
    <mergeCell ref="K4:K5"/>
    <mergeCell ref="L4:L5"/>
    <mergeCell ref="M4:M5"/>
    <mergeCell ref="N4:N5"/>
    <mergeCell ref="F3:J3"/>
    <mergeCell ref="F4:F5"/>
    <mergeCell ref="I4:I5"/>
    <mergeCell ref="H4:H5"/>
    <mergeCell ref="J4:J5"/>
    <mergeCell ref="M39:M40"/>
    <mergeCell ref="N39:N40"/>
    <mergeCell ref="A41:A42"/>
    <mergeCell ref="B41:B42"/>
    <mergeCell ref="E47:E50"/>
    <mergeCell ref="A51:A52"/>
    <mergeCell ref="B51:B52"/>
    <mergeCell ref="C51:C52"/>
    <mergeCell ref="D51:D52"/>
    <mergeCell ref="E51:E52"/>
    <mergeCell ref="A39:A40"/>
    <mergeCell ref="B39:B40"/>
    <mergeCell ref="G39:G40"/>
    <mergeCell ref="J39:J40"/>
    <mergeCell ref="K39:K40"/>
    <mergeCell ref="L39:L40"/>
    <mergeCell ref="H39:H40"/>
    <mergeCell ref="I39:I40"/>
    <mergeCell ref="C41:C42"/>
    <mergeCell ref="D41:D42"/>
    <mergeCell ref="E41:E42"/>
    <mergeCell ref="A22:A23"/>
    <mergeCell ref="B22:B23"/>
    <mergeCell ref="C22:C23"/>
    <mergeCell ref="D22:D23"/>
    <mergeCell ref="E22:E23"/>
    <mergeCell ref="A59:A60"/>
    <mergeCell ref="B59:B60"/>
    <mergeCell ref="A44:A50"/>
    <mergeCell ref="B44:B50"/>
    <mergeCell ref="C47:C50"/>
    <mergeCell ref="D47:D50"/>
    <mergeCell ref="C44:C45"/>
    <mergeCell ref="D44:D45"/>
    <mergeCell ref="C31:C32"/>
    <mergeCell ref="D31:D32"/>
    <mergeCell ref="E31:E32"/>
    <mergeCell ref="A28:A29"/>
    <mergeCell ref="B28:B29"/>
    <mergeCell ref="E24:E26"/>
    <mergeCell ref="C28:C29"/>
    <mergeCell ref="D28:D29"/>
    <mergeCell ref="E28:E29"/>
    <mergeCell ref="A31:A35"/>
    <mergeCell ref="B31:B35"/>
    <mergeCell ref="A36:A38"/>
    <mergeCell ref="B36:B38"/>
    <mergeCell ref="L72:L76"/>
    <mergeCell ref="M72:M76"/>
    <mergeCell ref="N72:N76"/>
    <mergeCell ref="A78:C78"/>
    <mergeCell ref="A71:A76"/>
    <mergeCell ref="B71:B76"/>
    <mergeCell ref="J72:J76"/>
    <mergeCell ref="M59:M60"/>
    <mergeCell ref="N59:N60"/>
    <mergeCell ref="A61:A62"/>
    <mergeCell ref="B61:B62"/>
    <mergeCell ref="C61:C62"/>
    <mergeCell ref="D61:D62"/>
    <mergeCell ref="E61:E62"/>
    <mergeCell ref="G59:G60"/>
    <mergeCell ref="J59:J60"/>
    <mergeCell ref="K59:K60"/>
    <mergeCell ref="L59:L60"/>
    <mergeCell ref="C36:C38"/>
    <mergeCell ref="D36:D38"/>
    <mergeCell ref="E36:E38"/>
    <mergeCell ref="C39:C40"/>
    <mergeCell ref="D39:D40"/>
    <mergeCell ref="E39:E40"/>
    <mergeCell ref="K72:K76"/>
    <mergeCell ref="A79:B79"/>
    <mergeCell ref="A80:B80"/>
    <mergeCell ref="E44:E45"/>
    <mergeCell ref="C59:C60"/>
    <mergeCell ref="D59:D60"/>
    <mergeCell ref="E59:E60"/>
    <mergeCell ref="B54:B57"/>
    <mergeCell ref="A54:A57"/>
    <mergeCell ref="C54:C57"/>
    <mergeCell ref="D54:D57"/>
    <mergeCell ref="E54:E57"/>
  </mergeCells>
  <pageMargins left="0.23622047244094491" right="0.23622047244094491" top="1.1811023622047245" bottom="0.39370078740157483" header="0.51181102362204722" footer="0.51181102362204722"/>
  <pageSetup paperSize="9" scale="68" fitToHeight="1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45</vt:i4>
      </vt:variant>
    </vt:vector>
  </HeadingPairs>
  <TitlesOfParts>
    <vt:vector size="46" baseType="lpstr">
      <vt:lpstr>Sheet0</vt:lpstr>
      <vt:lpstr>__bookmark_12</vt:lpstr>
      <vt:lpstr>__bookmark_13</vt:lpstr>
      <vt:lpstr>__bookmark_16</vt:lpstr>
      <vt:lpstr>__bookmark_17</vt:lpstr>
      <vt:lpstr>__bookmark_2</vt:lpstr>
      <vt:lpstr>__bookmark_20</vt:lpstr>
      <vt:lpstr>__bookmark_21</vt:lpstr>
      <vt:lpstr>__bookmark_24</vt:lpstr>
      <vt:lpstr>__bookmark_25</vt:lpstr>
      <vt:lpstr>__bookmark_28</vt:lpstr>
      <vt:lpstr>__bookmark_29</vt:lpstr>
      <vt:lpstr>__bookmark_32</vt:lpstr>
      <vt:lpstr>__bookmark_33</vt:lpstr>
      <vt:lpstr>__bookmark_36</vt:lpstr>
      <vt:lpstr>__bookmark_37</vt:lpstr>
      <vt:lpstr>__bookmark_4</vt:lpstr>
      <vt:lpstr>__bookmark_40</vt:lpstr>
      <vt:lpstr>__bookmark_41</vt:lpstr>
      <vt:lpstr>__bookmark_44</vt:lpstr>
      <vt:lpstr>__bookmark_45</vt:lpstr>
      <vt:lpstr>__bookmark_5</vt:lpstr>
      <vt:lpstr>__bookmark_52</vt:lpstr>
      <vt:lpstr>__bookmark_53</vt:lpstr>
      <vt:lpstr>__bookmark_56</vt:lpstr>
      <vt:lpstr>__bookmark_57</vt:lpstr>
      <vt:lpstr>__bookmark_60</vt:lpstr>
      <vt:lpstr>__bookmark_61</vt:lpstr>
      <vt:lpstr>__bookmark_64</vt:lpstr>
      <vt:lpstr>__bookmark_65</vt:lpstr>
      <vt:lpstr>__bookmark_68</vt:lpstr>
      <vt:lpstr>__bookmark_69</vt:lpstr>
      <vt:lpstr>__bookmark_76</vt:lpstr>
      <vt:lpstr>__bookmark_77</vt:lpstr>
      <vt:lpstr>__bookmark_8</vt:lpstr>
      <vt:lpstr>__bookmark_80</vt:lpstr>
      <vt:lpstr>__bookmark_81</vt:lpstr>
      <vt:lpstr>__bookmark_84</vt:lpstr>
      <vt:lpstr>__bookmark_85</vt:lpstr>
      <vt:lpstr>__bookmark_88</vt:lpstr>
      <vt:lpstr>__bookmark_89</vt:lpstr>
      <vt:lpstr>__bookmark_9</vt:lpstr>
      <vt:lpstr>__bookmark_92</vt:lpstr>
      <vt:lpstr>__bookmark_93</vt:lpstr>
      <vt:lpstr>__bookmark_96</vt:lpstr>
      <vt:lpstr>__bookmark_97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ADMSov</dc:creator>
  <cp:lastModifiedBy>ADMSov</cp:lastModifiedBy>
  <cp:lastPrinted>2022-11-08T12:20:24Z</cp:lastPrinted>
  <dcterms:created xsi:type="dcterms:W3CDTF">2022-11-03T07:18:37Z</dcterms:created>
  <dcterms:modified xsi:type="dcterms:W3CDTF">2022-11-08T12:22:36Z</dcterms:modified>
</cp:coreProperties>
</file>