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80" windowHeight="8595"/>
  </bookViews>
  <sheets>
    <sheet name="прогноз" sheetId="3" r:id="rId1"/>
  </sheets>
  <definedNames>
    <definedName name="_xlnm.Print_Area" localSheetId="0">прогноз!$A$1:$F$40</definedName>
  </definedNames>
  <calcPr calcId="145621"/>
</workbook>
</file>

<file path=xl/calcChain.xml><?xml version="1.0" encoding="utf-8"?>
<calcChain xmlns="http://schemas.openxmlformats.org/spreadsheetml/2006/main">
  <c r="D12" i="3" l="1"/>
  <c r="E12" i="3"/>
  <c r="F12" i="3"/>
  <c r="C12" i="3"/>
  <c r="D19" i="3"/>
  <c r="E19" i="3"/>
  <c r="F19" i="3"/>
  <c r="C19" i="3"/>
  <c r="C10" i="3"/>
  <c r="D8" i="3"/>
  <c r="E8" i="3"/>
  <c r="F8" i="3"/>
  <c r="C8" i="3"/>
  <c r="D32" i="3"/>
  <c r="E32" i="3"/>
  <c r="F32" i="3"/>
  <c r="C32" i="3"/>
  <c r="D10" i="3"/>
  <c r="C23" i="3"/>
  <c r="D21" i="3"/>
  <c r="E21" i="3"/>
  <c r="F21" i="3"/>
  <c r="C21" i="3"/>
  <c r="D28" i="3"/>
  <c r="E28" i="3"/>
  <c r="F28" i="3"/>
  <c r="C28" i="3"/>
  <c r="D34" i="3"/>
  <c r="E34" i="3"/>
  <c r="F34" i="3"/>
  <c r="E10" i="3"/>
  <c r="E14" i="3"/>
  <c r="D14" i="3"/>
  <c r="C14" i="3"/>
  <c r="E30" i="3"/>
  <c r="D30" i="3"/>
  <c r="C30" i="3"/>
  <c r="E16" i="3"/>
  <c r="D16" i="3"/>
  <c r="C16" i="3"/>
  <c r="E23" i="3"/>
  <c r="D23" i="3"/>
  <c r="E36" i="3"/>
  <c r="D36" i="3"/>
  <c r="C36" i="3"/>
  <c r="E26" i="3"/>
  <c r="D26" i="3"/>
  <c r="C26" i="3"/>
  <c r="C34" i="3"/>
  <c r="F23" i="3"/>
  <c r="F30" i="3"/>
  <c r="F14" i="3"/>
  <c r="F16" i="3"/>
  <c r="F36" i="3"/>
  <c r="F26" i="3"/>
  <c r="F10" i="3"/>
</calcChain>
</file>

<file path=xl/sharedStrings.xml><?xml version="1.0" encoding="utf-8"?>
<sst xmlns="http://schemas.openxmlformats.org/spreadsheetml/2006/main" count="58" uniqueCount="32">
  <si>
    <t>Показатель, единица измерения</t>
  </si>
  <si>
    <t>Новокубанского района</t>
  </si>
  <si>
    <t>Глава Советского сельского поселения</t>
  </si>
  <si>
    <t>отчет</t>
  </si>
  <si>
    <t>оценка</t>
  </si>
  <si>
    <t>прогноз</t>
  </si>
  <si>
    <t>С.Ю.Копылов</t>
  </si>
  <si>
    <t xml:space="preserve">в % к пред. году 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</si>
  <si>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</si>
  <si>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</si>
  <si>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2022 год</t>
  </si>
  <si>
    <t>Среднегодовая численность занятых в экономике, чел.</t>
  </si>
  <si>
    <t>Среднегодовая численность постоянного населения, чел.</t>
  </si>
  <si>
    <t>Фонд заработной платы, тыс. руб.</t>
  </si>
  <si>
    <t>Численность занятых в личных подсобных хозяйствах, чел.</t>
  </si>
  <si>
    <t>2023 год</t>
  </si>
  <si>
    <t>Количество субъектов малого предпринимательства , единиц</t>
  </si>
  <si>
    <t>х</t>
  </si>
  <si>
    <t>2024 год</t>
  </si>
  <si>
    <t>Величина прожиточного минимума (в среднем на душу населения), рублей</t>
  </si>
  <si>
    <t>Индекс потребительских цен в среднем  за год, в % к пред.году</t>
  </si>
  <si>
    <t>2025 год</t>
  </si>
  <si>
    <t>Среднемесячная заработная плата наемных работников в организациях, у индивидуальных предпринимателей и физических лиц, рублей</t>
  </si>
  <si>
    <t>Среднемесячная заработная плата по полному кругу организаций без централизованного досчета, рублей</t>
  </si>
  <si>
    <t>Объем продукции сельского хозяйства всех сельхозпроизводителей, млн.руб.</t>
  </si>
  <si>
    <t>Прибыль прибыльных  предприятий по полному кругу организаций, млн. руб.</t>
  </si>
  <si>
    <t>Среднемесячная заработная плата по крупным и средним организациям, рублей</t>
  </si>
  <si>
    <t>Промышленное производство (объем отгруженной продукции), млн.руб.</t>
  </si>
  <si>
    <t>Прогноз социально-экономического развития Советского сельского поселения Новокубанского района  на 2024 год и на плановый период до 2026 года</t>
  </si>
  <si>
    <t>2026 год</t>
  </si>
  <si>
    <t>Инвестиции в основной капитал за счет всех источников финансирования (по крупным организациям), млн. руб.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</si>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</sst>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0" fontId="3" fillId="2" borderId="0" xfId="0" applyFont="1" applyFill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2" fontId="3" fillId="0" borderId="1" xfId="0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selection activeCell="A4" sqref="A4:F4"/>
    </sheetView>
  </sheetViews>
  <sheetFormatPr defaultRowHeight="12.75" x14ac:dyDescent="0.2"/>
  <cols>
    <col min="1" max="1" width="52.42578125" style="1" customWidth="1"/>
    <col min="2" max="2" width="14.5703125" style="1" customWidth="1"/>
    <col min="3" max="3" width="13" style="1" customWidth="1"/>
    <col min="4" max="4" width="14" style="1" customWidth="1"/>
    <col min="5" max="5" width="13.42578125" style="1" customWidth="1"/>
    <col min="6" max="6" width="12" style="1" customWidth="1"/>
    <col min="7" max="16384" width="9.140625" style="1"/>
  </cols>
  <sheetData>
    <row r="1" spans="1:6" ht="15.75" customHeight="1" x14ac:dyDescent="0.3">
      <c r="A1" s="3"/>
      <c r="B1" s="12"/>
      <c r="C1" s="12"/>
      <c r="D1" s="12"/>
      <c r="E1" s="12"/>
      <c r="F1" s="12"/>
    </row>
    <row r="2" spans="1:6" s="2" customFormat="1" ht="91.5" customHeight="1" x14ac:dyDescent="0.3">
      <c r="A2" s="28" t="s">
        <v>31</v>
      </c>
      <c r="B2" s="29"/>
      <c r="C2" s="29"/>
      <c r="D2" s="29"/>
      <c r="E2" s="29"/>
      <c r="F2" s="29"/>
    </row>
    <row r="3" spans="1:6" ht="9" customHeight="1" x14ac:dyDescent="0.2">
      <c r="A3" s="3"/>
      <c r="B3" s="3"/>
      <c r="C3" s="3"/>
      <c r="D3" s="3"/>
    </row>
    <row r="4" spans="1:6" ht="49.5" customHeight="1" x14ac:dyDescent="0.2">
      <c r="A4" s="27" t="s">
        <v>28</v>
      </c>
      <c r="B4" s="27"/>
      <c r="C4" s="27"/>
      <c r="D4" s="27"/>
      <c r="E4" s="27"/>
      <c r="F4" s="27"/>
    </row>
    <row r="5" spans="1:6" ht="15" customHeight="1" x14ac:dyDescent="0.3">
      <c r="A5" s="23" t="s">
        <v>0</v>
      </c>
      <c r="B5" s="5" t="s">
        <v>10</v>
      </c>
      <c r="C5" s="5" t="s">
        <v>15</v>
      </c>
      <c r="D5" s="5" t="s">
        <v>18</v>
      </c>
      <c r="E5" s="5" t="s">
        <v>21</v>
      </c>
      <c r="F5" s="5" t="s">
        <v>29</v>
      </c>
    </row>
    <row r="6" spans="1:6" ht="15" customHeight="1" x14ac:dyDescent="0.2">
      <c r="A6" s="23"/>
      <c r="B6" s="6" t="s">
        <v>3</v>
      </c>
      <c r="C6" s="6" t="s">
        <v>4</v>
      </c>
      <c r="D6" s="24" t="s">
        <v>5</v>
      </c>
      <c r="E6" s="25"/>
      <c r="F6" s="26"/>
    </row>
    <row r="7" spans="1:6" ht="46.5" customHeight="1" x14ac:dyDescent="0.3">
      <c r="A7" s="19" t="s">
        <v>27</v>
      </c>
      <c r="B7" s="17">
        <v>2514</v>
      </c>
      <c r="C7" s="17">
        <v>3650</v>
      </c>
      <c r="D7" s="17">
        <v>3695</v>
      </c>
      <c r="E7" s="17">
        <v>3727.5</v>
      </c>
      <c r="F7" s="17">
        <v>3915.8</v>
      </c>
    </row>
    <row r="8" spans="1:6" ht="22.5" customHeight="1" x14ac:dyDescent="0.3">
      <c r="A8" s="15" t="s">
        <v>7</v>
      </c>
      <c r="B8" s="16" t="s">
        <v>17</v>
      </c>
      <c r="C8" s="17">
        <f>C7*100/B7</f>
        <v>145.18695306284806</v>
      </c>
      <c r="D8" s="17">
        <f>D7*100/C7</f>
        <v>101.23287671232876</v>
      </c>
      <c r="E8" s="17">
        <f>E7*100/D7</f>
        <v>100.87956698240866</v>
      </c>
      <c r="F8" s="17">
        <f>F7*100/E7</f>
        <v>105.05164319248826</v>
      </c>
    </row>
    <row r="9" spans="1:6" ht="41.25" customHeight="1" x14ac:dyDescent="0.3">
      <c r="A9" s="19" t="s">
        <v>24</v>
      </c>
      <c r="B9" s="17">
        <v>2286.1999999999998</v>
      </c>
      <c r="C9" s="17">
        <v>2174.2190000000001</v>
      </c>
      <c r="D9" s="17">
        <v>2319.9</v>
      </c>
      <c r="E9" s="17">
        <v>2493.9</v>
      </c>
      <c r="F9" s="17">
        <v>2680.9</v>
      </c>
    </row>
    <row r="10" spans="1:6" ht="24" customHeight="1" x14ac:dyDescent="0.3">
      <c r="A10" s="15" t="s">
        <v>7</v>
      </c>
      <c r="B10" s="16" t="s">
        <v>17</v>
      </c>
      <c r="C10" s="17">
        <f>C9*100/B9</f>
        <v>95.101872102178291</v>
      </c>
      <c r="D10" s="17">
        <f>D9*100/C9</f>
        <v>106.70038298809826</v>
      </c>
      <c r="E10" s="17">
        <f>E9*100/D9</f>
        <v>107.50032328979697</v>
      </c>
      <c r="F10" s="17">
        <f>F9*100/E9</f>
        <v>107.49829584185412</v>
      </c>
    </row>
    <row r="11" spans="1:6" ht="61.5" customHeight="1" x14ac:dyDescent="0.3">
      <c r="A11" s="19" t="s">
        <v>30</v>
      </c>
      <c r="B11" s="16">
        <v>110.4</v>
      </c>
      <c r="C11" s="17">
        <v>385</v>
      </c>
      <c r="D11" s="17">
        <v>310</v>
      </c>
      <c r="E11" s="17">
        <v>285</v>
      </c>
      <c r="F11" s="17">
        <v>300</v>
      </c>
    </row>
    <row r="12" spans="1:6" ht="24" customHeight="1" x14ac:dyDescent="0.3">
      <c r="A12" s="15" t="s">
        <v>7</v>
      </c>
      <c r="B12" s="16" t="s">
        <v>17</v>
      </c>
      <c r="C12" s="17">
        <f>C11*100/B11</f>
        <v>348.731884057971</v>
      </c>
      <c r="D12" s="17">
        <f t="shared" ref="D12:F12" si="0">D11*100/C11</f>
        <v>80.519480519480524</v>
      </c>
      <c r="E12" s="17">
        <f t="shared" si="0"/>
        <v>91.935483870967744</v>
      </c>
      <c r="F12" s="17">
        <f t="shared" si="0"/>
        <v>105.26315789473684</v>
      </c>
    </row>
    <row r="13" spans="1:6" ht="43.5" customHeight="1" x14ac:dyDescent="0.3">
      <c r="A13" s="19" t="s">
        <v>25</v>
      </c>
      <c r="B13" s="17">
        <v>901.3</v>
      </c>
      <c r="C13" s="17">
        <v>1220.4000000000001</v>
      </c>
      <c r="D13" s="17">
        <v>1347.3</v>
      </c>
      <c r="E13" s="17">
        <v>1500.9</v>
      </c>
      <c r="F13" s="17">
        <v>1687</v>
      </c>
    </row>
    <row r="14" spans="1:6" ht="24" customHeight="1" x14ac:dyDescent="0.3">
      <c r="A14" s="15" t="s">
        <v>7</v>
      </c>
      <c r="B14" s="16" t="s">
        <v>17</v>
      </c>
      <c r="C14" s="17">
        <f>C13*100/B13</f>
        <v>135.40441584378124</v>
      </c>
      <c r="D14" s="17">
        <f>D13*100/C13</f>
        <v>110.39823008849557</v>
      </c>
      <c r="E14" s="17">
        <f>E13*100/D13</f>
        <v>111.40057893564908</v>
      </c>
      <c r="F14" s="17">
        <f>F13*100/E13</f>
        <v>112.39922713038843</v>
      </c>
    </row>
    <row r="15" spans="1:6" ht="24" customHeight="1" x14ac:dyDescent="0.3">
      <c r="A15" s="13" t="s">
        <v>13</v>
      </c>
      <c r="B15" s="17">
        <v>854955</v>
      </c>
      <c r="C15" s="17">
        <v>909090.9</v>
      </c>
      <c r="D15" s="17">
        <v>1001818.2</v>
      </c>
      <c r="E15" s="17">
        <v>1106000</v>
      </c>
      <c r="F15" s="17">
        <v>1225454.5</v>
      </c>
    </row>
    <row r="16" spans="1:6" ht="24" customHeight="1" x14ac:dyDescent="0.3">
      <c r="A16" s="15" t="s">
        <v>7</v>
      </c>
      <c r="B16" s="16" t="s">
        <v>17</v>
      </c>
      <c r="C16" s="17">
        <f>C15*100/B15</f>
        <v>106.33201747460393</v>
      </c>
      <c r="D16" s="17">
        <f>D15*100/C15</f>
        <v>110.20000310200003</v>
      </c>
      <c r="E16" s="17">
        <f>E15*100/D15</f>
        <v>110.39927204357039</v>
      </c>
      <c r="F16" s="17">
        <f>F15*100/E15</f>
        <v>110.80058770343581</v>
      </c>
    </row>
    <row r="17" spans="1:6" ht="45" customHeight="1" x14ac:dyDescent="0.3">
      <c r="A17" s="19" t="s">
        <v>20</v>
      </c>
      <c r="B17" s="17">
        <v>113.2</v>
      </c>
      <c r="C17" s="17">
        <v>106</v>
      </c>
      <c r="D17" s="17">
        <v>106</v>
      </c>
      <c r="E17" s="17">
        <v>104.2</v>
      </c>
      <c r="F17" s="17">
        <v>104</v>
      </c>
    </row>
    <row r="18" spans="1:6" ht="86.25" customHeight="1" x14ac:dyDescent="0.3">
      <c r="A18" s="13" t="s">
        <v>22</v>
      </c>
      <c r="B18" s="17">
        <v>38280</v>
      </c>
      <c r="C18" s="17">
        <v>43600</v>
      </c>
      <c r="D18" s="17">
        <v>47870</v>
      </c>
      <c r="E18" s="17">
        <v>51120</v>
      </c>
      <c r="F18" s="17">
        <v>54390</v>
      </c>
    </row>
    <row r="19" spans="1:6" ht="24" customHeight="1" x14ac:dyDescent="0.3">
      <c r="A19" s="15" t="s">
        <v>7</v>
      </c>
      <c r="B19" s="16" t="s">
        <v>17</v>
      </c>
      <c r="C19" s="17">
        <f>C18*100/B18</f>
        <v>113.89759665621735</v>
      </c>
      <c r="D19" s="17">
        <f>D18*100/C18</f>
        <v>109.79357798165138</v>
      </c>
      <c r="E19" s="17">
        <f>E18*100/D18</f>
        <v>106.78922080635053</v>
      </c>
      <c r="F19" s="17">
        <f>F18*100/E18</f>
        <v>106.39671361502347</v>
      </c>
    </row>
    <row r="20" spans="1:6" ht="45.75" customHeight="1" x14ac:dyDescent="0.3">
      <c r="A20" s="19" t="s">
        <v>19</v>
      </c>
      <c r="B20" s="17">
        <v>13363</v>
      </c>
      <c r="C20" s="17">
        <v>13800</v>
      </c>
      <c r="D20" s="17">
        <v>14835</v>
      </c>
      <c r="E20" s="17">
        <v>16246</v>
      </c>
      <c r="F20" s="17">
        <v>17923</v>
      </c>
    </row>
    <row r="21" spans="1:6" ht="24" customHeight="1" x14ac:dyDescent="0.3">
      <c r="A21" s="15" t="s">
        <v>7</v>
      </c>
      <c r="B21" s="16" t="s">
        <v>17</v>
      </c>
      <c r="C21" s="17">
        <f>C20*100/B20</f>
        <v>103.27022375215147</v>
      </c>
      <c r="D21" s="17">
        <f>D20*100/C20</f>
        <v>107.5</v>
      </c>
      <c r="E21" s="17">
        <f>E20*100/D20</f>
        <v>109.51129086619481</v>
      </c>
      <c r="F21" s="17">
        <f>F20*100/E20</f>
        <v>110.32254093315278</v>
      </c>
    </row>
    <row r="22" spans="1:6" ht="34.5" customHeight="1" x14ac:dyDescent="0.3">
      <c r="A22" s="20" t="s">
        <v>8</v>
      </c>
      <c r="B22" s="14">
        <v>24</v>
      </c>
      <c r="C22" s="14">
        <v>10</v>
      </c>
      <c r="D22" s="14">
        <v>10</v>
      </c>
      <c r="E22" s="14">
        <v>10</v>
      </c>
      <c r="F22" s="14">
        <v>10</v>
      </c>
    </row>
    <row r="23" spans="1:6" ht="24" customHeight="1" x14ac:dyDescent="0.3">
      <c r="A23" s="15" t="s">
        <v>7</v>
      </c>
      <c r="B23" s="16" t="s">
        <v>17</v>
      </c>
      <c r="C23" s="17">
        <f>C22*100/B22</f>
        <v>41.666666666666664</v>
      </c>
      <c r="D23" s="17">
        <f>D22*100/C22</f>
        <v>100</v>
      </c>
      <c r="E23" s="17">
        <f>E22*100/D22</f>
        <v>100</v>
      </c>
      <c r="F23" s="17">
        <f>F22*100/E22</f>
        <v>100</v>
      </c>
    </row>
    <row r="24" spans="1:6" ht="69" customHeight="1" x14ac:dyDescent="0.3">
      <c r="A24" s="13" t="s">
        <v>9</v>
      </c>
      <c r="B24" s="14">
        <v>0.3</v>
      </c>
      <c r="C24" s="14">
        <v>0.1</v>
      </c>
      <c r="D24" s="14">
        <v>0.1</v>
      </c>
      <c r="E24" s="14">
        <v>0.1</v>
      </c>
      <c r="F24" s="14">
        <v>0.1</v>
      </c>
    </row>
    <row r="25" spans="1:6" ht="41.25" customHeight="1" x14ac:dyDescent="0.3">
      <c r="A25" s="13" t="s">
        <v>11</v>
      </c>
      <c r="B25" s="14">
        <v>4024</v>
      </c>
      <c r="C25" s="14">
        <v>4375</v>
      </c>
      <c r="D25" s="14">
        <v>4390</v>
      </c>
      <c r="E25" s="14">
        <v>4410</v>
      </c>
      <c r="F25" s="14">
        <v>4430</v>
      </c>
    </row>
    <row r="26" spans="1:6" ht="24" customHeight="1" x14ac:dyDescent="0.3">
      <c r="A26" s="15" t="s">
        <v>7</v>
      </c>
      <c r="B26" s="16" t="s">
        <v>17</v>
      </c>
      <c r="C26" s="17">
        <f>C25*100/B25</f>
        <v>108.72266401590457</v>
      </c>
      <c r="D26" s="17">
        <f>D25*100/C25</f>
        <v>100.34285714285714</v>
      </c>
      <c r="E26" s="17">
        <f>E25*100/D25</f>
        <v>100.45558086560365</v>
      </c>
      <c r="F26" s="17">
        <f>F25*100/E25</f>
        <v>100.45351473922902</v>
      </c>
    </row>
    <row r="27" spans="1:6" ht="69.75" customHeight="1" x14ac:dyDescent="0.3">
      <c r="A27" s="13" t="s">
        <v>23</v>
      </c>
      <c r="B27" s="18">
        <v>40504.699999999997</v>
      </c>
      <c r="C27" s="18">
        <v>47795.5</v>
      </c>
      <c r="D27" s="18">
        <v>52527.3</v>
      </c>
      <c r="E27" s="18">
        <v>57885.1</v>
      </c>
      <c r="F27" s="18">
        <v>63963</v>
      </c>
    </row>
    <row r="28" spans="1:6" ht="28.5" customHeight="1" x14ac:dyDescent="0.3">
      <c r="A28" s="15" t="s">
        <v>7</v>
      </c>
      <c r="B28" s="16" t="s">
        <v>17</v>
      </c>
      <c r="C28" s="17">
        <f>C27*100/B27</f>
        <v>117.99988643293248</v>
      </c>
      <c r="D28" s="17">
        <f>D27*100/C27</f>
        <v>109.9000951972466</v>
      </c>
      <c r="E28" s="17">
        <f>E27*100/D27</f>
        <v>110.20002931808793</v>
      </c>
      <c r="F28" s="17">
        <f>F27*100/E27</f>
        <v>110.4999386716098</v>
      </c>
    </row>
    <row r="29" spans="1:6" ht="52.5" customHeight="1" x14ac:dyDescent="0.3">
      <c r="A29" s="19" t="s">
        <v>26</v>
      </c>
      <c r="B29" s="17">
        <v>42515</v>
      </c>
      <c r="C29" s="17">
        <v>49742.5</v>
      </c>
      <c r="D29" s="17">
        <v>55264</v>
      </c>
      <c r="E29" s="17">
        <v>60845.599999999999</v>
      </c>
      <c r="F29" s="17">
        <v>67173.600000000006</v>
      </c>
    </row>
    <row r="30" spans="1:6" ht="27.75" customHeight="1" x14ac:dyDescent="0.3">
      <c r="A30" s="15" t="s">
        <v>7</v>
      </c>
      <c r="B30" s="16" t="s">
        <v>17</v>
      </c>
      <c r="C30" s="17">
        <f>C29*100/B29</f>
        <v>116.99988239444902</v>
      </c>
      <c r="D30" s="17">
        <f>D29*100/C29</f>
        <v>111.10016585414887</v>
      </c>
      <c r="E30" s="17">
        <f>E29*100/D29</f>
        <v>110.09988419224088</v>
      </c>
      <c r="F30" s="17">
        <f>F29*100/E29</f>
        <v>110.40009466584274</v>
      </c>
    </row>
    <row r="31" spans="1:6" ht="37.5" customHeight="1" x14ac:dyDescent="0.3">
      <c r="A31" s="20" t="s">
        <v>16</v>
      </c>
      <c r="B31" s="14">
        <v>272</v>
      </c>
      <c r="C31" s="14">
        <v>268</v>
      </c>
      <c r="D31" s="14">
        <v>270</v>
      </c>
      <c r="E31" s="14">
        <v>275</v>
      </c>
      <c r="F31" s="14">
        <v>280</v>
      </c>
    </row>
    <row r="32" spans="1:6" ht="26.25" customHeight="1" x14ac:dyDescent="0.3">
      <c r="A32" s="15" t="s">
        <v>7</v>
      </c>
      <c r="B32" s="16" t="s">
        <v>17</v>
      </c>
      <c r="C32" s="17">
        <f>C31*100/B31</f>
        <v>98.529411764705884</v>
      </c>
      <c r="D32" s="17">
        <f>D31*100/C31</f>
        <v>100.74626865671642</v>
      </c>
      <c r="E32" s="17">
        <f>E31*100/D31</f>
        <v>101.85185185185185</v>
      </c>
      <c r="F32" s="17">
        <f>F31*100/E31</f>
        <v>101.81818181818181</v>
      </c>
    </row>
    <row r="33" spans="1:6" ht="42" customHeight="1" x14ac:dyDescent="0.3">
      <c r="A33" s="13" t="s">
        <v>12</v>
      </c>
      <c r="B33" s="14">
        <v>11496</v>
      </c>
      <c r="C33" s="14">
        <v>12703</v>
      </c>
      <c r="D33" s="14">
        <v>12750</v>
      </c>
      <c r="E33" s="14">
        <v>12800</v>
      </c>
      <c r="F33" s="14">
        <v>12850</v>
      </c>
    </row>
    <row r="34" spans="1:6" ht="18.75" x14ac:dyDescent="0.3">
      <c r="A34" s="15" t="s">
        <v>7</v>
      </c>
      <c r="B34" s="16" t="s">
        <v>17</v>
      </c>
      <c r="C34" s="17">
        <f>C33*100/B33</f>
        <v>110.49930410577592</v>
      </c>
      <c r="D34" s="17">
        <f>D33*100/C33</f>
        <v>100.3699913406282</v>
      </c>
      <c r="E34" s="17">
        <f>E33*100/D33</f>
        <v>100.3921568627451</v>
      </c>
      <c r="F34" s="17">
        <f>F33*100/E33</f>
        <v>100.390625</v>
      </c>
    </row>
    <row r="35" spans="1:6" ht="37.5" x14ac:dyDescent="0.3">
      <c r="A35" s="13" t="s">
        <v>14</v>
      </c>
      <c r="B35" s="17">
        <v>704</v>
      </c>
      <c r="C35" s="17">
        <v>734</v>
      </c>
      <c r="D35" s="17">
        <v>745</v>
      </c>
      <c r="E35" s="17">
        <v>755</v>
      </c>
      <c r="F35" s="17">
        <v>765</v>
      </c>
    </row>
    <row r="36" spans="1:6" ht="18.75" x14ac:dyDescent="0.3">
      <c r="A36" s="15" t="s">
        <v>7</v>
      </c>
      <c r="B36" s="16" t="s">
        <v>17</v>
      </c>
      <c r="C36" s="17">
        <f>C35*100/B35</f>
        <v>104.26136363636364</v>
      </c>
      <c r="D36" s="17">
        <f>D35*100/C35</f>
        <v>101.49863760217984</v>
      </c>
      <c r="E36" s="17">
        <f>E35*100/D35</f>
        <v>101.34228187919463</v>
      </c>
      <c r="F36" s="17">
        <f>F35*100/E35</f>
        <v>101.32450331125828</v>
      </c>
    </row>
    <row r="38" spans="1:6" ht="18.75" x14ac:dyDescent="0.3">
      <c r="A38" s="9"/>
      <c r="B38" s="10"/>
      <c r="C38" s="11"/>
      <c r="D38" s="11"/>
      <c r="E38" s="11"/>
      <c r="F38" s="11"/>
    </row>
    <row r="39" spans="1:6" ht="16.5" customHeight="1" x14ac:dyDescent="0.3">
      <c r="A39" s="7" t="s">
        <v>2</v>
      </c>
      <c r="B39" s="7"/>
      <c r="C39" s="8"/>
      <c r="D39" s="8"/>
      <c r="E39" s="4"/>
      <c r="F39" s="4"/>
    </row>
    <row r="40" spans="1:6" ht="18.75" x14ac:dyDescent="0.3">
      <c r="A40" s="7" t="s">
        <v>1</v>
      </c>
      <c r="B40" s="7"/>
      <c r="C40" s="8"/>
      <c r="D40" s="21"/>
      <c r="E40" s="22" t="s">
        <v>6</v>
      </c>
      <c r="F40" s="22"/>
    </row>
    <row r="41" spans="1:6" ht="18.75" x14ac:dyDescent="0.3">
      <c r="A41" s="7"/>
      <c r="B41" s="7"/>
      <c r="C41" s="8"/>
      <c r="D41" s="8"/>
      <c r="E41" s="4"/>
      <c r="F41" s="4"/>
    </row>
  </sheetData>
  <mergeCells count="5">
    <mergeCell ref="E40:F40"/>
    <mergeCell ref="A5:A6"/>
    <mergeCell ref="D6:F6"/>
    <mergeCell ref="A4:F4"/>
    <mergeCell ref="A2:F2"/>
  </mergeCells>
  <phoneticPr fontId="1" type="noConversion"/>
  <pageMargins left="1.1811023622047245" right="0.39370078740157483" top="0.78740157480314965" bottom="0.59055118110236227" header="0.51181102362204722" footer="0.51181102362204722"/>
  <pageSetup paperSize="9" scale="70" orientation="portrait" r:id="rId1"/>
  <headerFooter differentFirst="1" alignWithMargins="0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</vt:lpstr>
      <vt:lpstr>прогноз!Область_печати</vt:lpstr>
    </vt:vector>
  </TitlesOfParts>
  <Company>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</dc:creator>
  <cp:lastModifiedBy>DEON</cp:lastModifiedBy>
  <cp:lastPrinted>2023-11-13T08:21:44Z</cp:lastPrinted>
  <dcterms:created xsi:type="dcterms:W3CDTF">2006-05-06T07:58:30Z</dcterms:created>
  <dcterms:modified xsi:type="dcterms:W3CDTF">2023-11-16T07:00:59Z</dcterms:modified>
</cp:coreProperties>
</file>